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gfl01\企画課\R06\G_R06_統計\統計係\05女川町統計書\11　ガルーン・ＨP更新\データ\第12章\"/>
    </mc:Choice>
  </mc:AlternateContent>
  <xr:revisionPtr revIDLastSave="0" documentId="13_ncr:1_{36CB8D9C-563E-4702-B7B2-4703E90C234E}" xr6:coauthVersionLast="44" xr6:coauthVersionMax="47" xr10:uidLastSave="{00000000-0000-0000-0000-000000000000}"/>
  <bookViews>
    <workbookView xWindow="-108" yWindow="-108" windowWidth="23256" windowHeight="12576" tabRatio="826" xr2:uid="{00000000-000D-0000-FFFF-FFFF00000000}"/>
  </bookViews>
  <sheets>
    <sheet name="12-1" sheetId="4" r:id="rId1"/>
    <sheet name="12-2" sheetId="5" r:id="rId2"/>
    <sheet name="12-3" sheetId="6" r:id="rId3"/>
    <sheet name="12-4" sheetId="28" r:id="rId4"/>
    <sheet name="12-5" sheetId="8" r:id="rId5"/>
    <sheet name="12-6" sheetId="9" r:id="rId6"/>
    <sheet name="12-7" sheetId="10" r:id="rId7"/>
    <sheet name="12-8" sheetId="39" r:id="rId8"/>
    <sheet name="12-9" sheetId="40" r:id="rId9"/>
    <sheet name="12-10" sheetId="41" r:id="rId10"/>
    <sheet name="12-11" sheetId="42" r:id="rId11"/>
    <sheet name="12-12" sheetId="43" r:id="rId12"/>
    <sheet name="12-13" sheetId="44" r:id="rId13"/>
    <sheet name="12-14 " sheetId="45" r:id="rId14"/>
    <sheet name="12-15" sheetId="46" r:id="rId15"/>
    <sheet name="12-16" sheetId="47" r:id="rId16"/>
    <sheet name="12-17" sheetId="48" r:id="rId17"/>
    <sheet name="12-18" sheetId="20" r:id="rId18"/>
    <sheet name="12-19" sheetId="21" r:id="rId19"/>
    <sheet name="12-20" sheetId="49" r:id="rId20"/>
    <sheet name="12-21" sheetId="50" r:id="rId21"/>
    <sheet name="12-22" sheetId="54" r:id="rId22"/>
    <sheet name="12-23" sheetId="55" r:id="rId23"/>
    <sheet name="12-24" sheetId="53" r:id="rId24"/>
    <sheet name="Sheet1" sheetId="3" r:id="rId25"/>
  </sheets>
  <definedNames>
    <definedName name="_xlnm.Print_Area" localSheetId="1">'12-2'!$A$1:$BC$120</definedName>
    <definedName name="_xlnm.Print_Area" localSheetId="2">'12-3'!$A$1:$D$21</definedName>
    <definedName name="_xlnm.Print_Area" localSheetId="3">'12-4'!$A$1:$B$15</definedName>
    <definedName name="_xlnm.Print_Area" localSheetId="4">'12-5'!$A$1:$K$13</definedName>
    <definedName name="_xlnm.Print_Area" localSheetId="5">'12-6'!$A$1:$H$12</definedName>
    <definedName name="_xlnm.Print_Area" localSheetId="6">'12-7'!$A$1:$L$66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ARRAYTEXT_WF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53" l="1"/>
  <c r="C20" i="53"/>
  <c r="D14" i="53"/>
  <c r="D21" i="53" s="1"/>
  <c r="C14" i="53"/>
  <c r="C21" i="53" s="1"/>
  <c r="C19" i="49"/>
  <c r="D16" i="49"/>
  <c r="C16" i="49"/>
  <c r="E12" i="49"/>
  <c r="D12" i="49"/>
  <c r="C12" i="49"/>
  <c r="D7" i="49"/>
  <c r="D19" i="49" s="1"/>
  <c r="C7" i="49"/>
  <c r="E26" i="48"/>
  <c r="D26" i="48"/>
  <c r="E8" i="48"/>
  <c r="E17" i="48" s="1"/>
  <c r="E25" i="48" s="1"/>
  <c r="D8" i="48"/>
  <c r="D17" i="48" s="1"/>
  <c r="D25" i="48" s="1"/>
  <c r="C19" i="47"/>
  <c r="B19" i="47"/>
  <c r="D31" i="46"/>
  <c r="C31" i="46"/>
  <c r="D16" i="46"/>
  <c r="C16" i="46"/>
  <c r="H31" i="45"/>
  <c r="F31" i="45"/>
  <c r="H29" i="45"/>
  <c r="F29" i="45"/>
  <c r="G25" i="45"/>
  <c r="E25" i="45"/>
  <c r="H16" i="45"/>
  <c r="F16" i="45"/>
  <c r="G22" i="20"/>
  <c r="F22" i="20"/>
  <c r="E22" i="20"/>
  <c r="D22" i="20"/>
  <c r="C22" i="20"/>
  <c r="G21" i="20"/>
  <c r="F21" i="20"/>
  <c r="E21" i="20"/>
  <c r="D21" i="20"/>
  <c r="C21" i="20"/>
  <c r="B9" i="28" l="1"/>
  <c r="B14" i="28"/>
  <c r="C6" i="8"/>
  <c r="C7" i="8"/>
  <c r="C8" i="8"/>
  <c r="C20" i="6"/>
</calcChain>
</file>

<file path=xl/sharedStrings.xml><?xml version="1.0" encoding="utf-8"?>
<sst xmlns="http://schemas.openxmlformats.org/spreadsheetml/2006/main" count="1467" uniqueCount="813">
  <si>
    <t>上下水道課</t>
  </si>
  <si>
    <t>水道課</t>
    <phoneticPr fontId="1"/>
  </si>
  <si>
    <t>(下水道係)</t>
  </si>
  <si>
    <t>※平成19年4月1日地方自治法の改正に
　伴い収入役制度廃止のうえ一般職の
　会計管理者を設置</t>
    <phoneticPr fontId="1"/>
  </si>
  <si>
    <t>　※平成30年度～令和元年度　税務会計課</t>
    <rPh sb="2" eb="4">
      <t>ヘイセイ</t>
    </rPh>
    <rPh sb="6" eb="7">
      <t>ネン</t>
    </rPh>
    <rPh sb="7" eb="8">
      <t>ド</t>
    </rPh>
    <rPh sb="9" eb="11">
      <t>レイワ</t>
    </rPh>
    <rPh sb="11" eb="13">
      <t>ガンネン</t>
    </rPh>
    <rPh sb="13" eb="14">
      <t>ド</t>
    </rPh>
    <rPh sb="15" eb="17">
      <t>ゼイム</t>
    </rPh>
    <rPh sb="17" eb="19">
      <t>カイケイ</t>
    </rPh>
    <rPh sb="19" eb="20">
      <t>カ</t>
    </rPh>
    <phoneticPr fontId="1"/>
  </si>
  <si>
    <t>会計課</t>
    <phoneticPr fontId="1"/>
  </si>
  <si>
    <t>出納室</t>
  </si>
  <si>
    <t>出納課</t>
  </si>
  <si>
    <t>会計管理者</t>
  </si>
  <si>
    <t>復興推進課</t>
  </si>
  <si>
    <t>復興対策室</t>
  </si>
  <si>
    <t>(都市計画係)</t>
  </si>
  <si>
    <t>建設課</t>
  </si>
  <si>
    <t>土木課</t>
  </si>
  <si>
    <t>(漁港係)</t>
    <rPh sb="1" eb="3">
      <t>ギョコウ</t>
    </rPh>
    <rPh sb="3" eb="4">
      <t>カカリ</t>
    </rPh>
    <phoneticPr fontId="1"/>
  </si>
  <si>
    <t>(建築係)</t>
    <rPh sb="1" eb="3">
      <t>ケンチク</t>
    </rPh>
    <rPh sb="3" eb="4">
      <t>カカリ</t>
    </rPh>
    <phoneticPr fontId="1"/>
  </si>
  <si>
    <t>税務課</t>
    <phoneticPr fontId="1"/>
  </si>
  <si>
    <t>税務会計課</t>
    <rPh sb="2" eb="4">
      <t>カイケイ</t>
    </rPh>
    <phoneticPr fontId="1"/>
  </si>
  <si>
    <t>税務課</t>
  </si>
  <si>
    <t>生活支援課</t>
    <rPh sb="4" eb="5">
      <t>カ</t>
    </rPh>
    <phoneticPr fontId="7"/>
  </si>
  <si>
    <t>生活支援室</t>
  </si>
  <si>
    <t>町民生活課</t>
    <rPh sb="2" eb="4">
      <t>セイカツ</t>
    </rPh>
    <rPh sb="4" eb="5">
      <t>カ</t>
    </rPh>
    <phoneticPr fontId="1"/>
  </si>
  <si>
    <t>町民課</t>
  </si>
  <si>
    <t>町民福祉課</t>
  </si>
  <si>
    <t>環境保全課</t>
  </si>
  <si>
    <t>環境衛生課</t>
  </si>
  <si>
    <t>地域医療対策室</t>
  </si>
  <si>
    <t>長寿支援課</t>
  </si>
  <si>
    <t>健康福祉課</t>
  </si>
  <si>
    <t>保健衛生課</t>
  </si>
  <si>
    <t>保険課</t>
  </si>
  <si>
    <t>在宅介護支援
センター</t>
    <phoneticPr fontId="1"/>
  </si>
  <si>
    <t>地域福祉センター</t>
  </si>
  <si>
    <t>地域福祉
センター</t>
    <phoneticPr fontId="1"/>
  </si>
  <si>
    <t>　</t>
    <phoneticPr fontId="1"/>
  </si>
  <si>
    <t>老人保健施設</t>
  </si>
  <si>
    <t>※平成19年4月1日地方自治法
　の改正に伴い助役から名称
　を変更</t>
    <phoneticPr fontId="1"/>
  </si>
  <si>
    <t>老人訪問看護
ステーション</t>
    <phoneticPr fontId="1"/>
  </si>
  <si>
    <t>副 町 長</t>
  </si>
  <si>
    <t>町　 　長</t>
  </si>
  <si>
    <t>※平成23年10月1日
  から町立病院の管理
　運営を指定管理者へ　
　移行</t>
    <rPh sb="25" eb="27">
      <t>ウンエイ</t>
    </rPh>
    <phoneticPr fontId="1"/>
  </si>
  <si>
    <t>地域医療センター</t>
  </si>
  <si>
    <t>町立病院</t>
  </si>
  <si>
    <t>病院開設準備室</t>
  </si>
  <si>
    <t>病院建設準備室</t>
  </si>
  <si>
    <t>公民連携室</t>
    <rPh sb="0" eb="2">
      <t>コウミン</t>
    </rPh>
    <rPh sb="2" eb="4">
      <t>レンケイ</t>
    </rPh>
    <phoneticPr fontId="1"/>
  </si>
  <si>
    <t>商工観光課</t>
  </si>
  <si>
    <t>（漁港係）</t>
    <rPh sb="1" eb="3">
      <t>ギョコウ</t>
    </rPh>
    <rPh sb="3" eb="4">
      <t>カカリ</t>
    </rPh>
    <phoneticPr fontId="1"/>
  </si>
  <si>
    <t>産業振興課</t>
  </si>
  <si>
    <t>水産農林課</t>
  </si>
  <si>
    <t>産業課</t>
  </si>
  <si>
    <t>(建築係)</t>
    <rPh sb="1" eb="3">
      <t>ケンチク</t>
    </rPh>
    <phoneticPr fontId="9"/>
  </si>
  <si>
    <t>（土地利用係）</t>
    <rPh sb="1" eb="3">
      <t>トチ</t>
    </rPh>
    <rPh sb="3" eb="5">
      <t>リヨウ</t>
    </rPh>
    <rPh sb="5" eb="6">
      <t>カカリ</t>
    </rPh>
    <phoneticPr fontId="1"/>
  </si>
  <si>
    <t>（地籍調査係）</t>
  </si>
  <si>
    <t>地籍調査課</t>
  </si>
  <si>
    <t>管財営繕課</t>
    <rPh sb="0" eb="2">
      <t>カンザイ</t>
    </rPh>
    <rPh sb="2" eb="4">
      <t>エイゼン</t>
    </rPh>
    <rPh sb="4" eb="5">
      <t>カ</t>
    </rPh>
    <phoneticPr fontId="9"/>
  </si>
  <si>
    <t>(定住・土地利用係)</t>
    <rPh sb="1" eb="3">
      <t>テイジュウ</t>
    </rPh>
    <rPh sb="4" eb="6">
      <t>トチ</t>
    </rPh>
    <rPh sb="6" eb="8">
      <t>リヨウ</t>
    </rPh>
    <rPh sb="8" eb="9">
      <t>カカリ</t>
    </rPh>
    <phoneticPr fontId="1"/>
  </si>
  <si>
    <t>企　画　課</t>
  </si>
  <si>
    <t>企画課</t>
  </si>
  <si>
    <t>(管財係)</t>
    <rPh sb="1" eb="3">
      <t>カンザイ</t>
    </rPh>
    <phoneticPr fontId="9"/>
  </si>
  <si>
    <t>医療対策室</t>
  </si>
  <si>
    <t>（広報広聴係）</t>
  </si>
  <si>
    <t>(管財係)</t>
    <rPh sb="1" eb="3">
      <t>カンザイ</t>
    </rPh>
    <rPh sb="3" eb="4">
      <t>カカリ</t>
    </rPh>
    <phoneticPr fontId="1"/>
  </si>
  <si>
    <t>総　務　課</t>
    <phoneticPr fontId="1"/>
  </si>
  <si>
    <t>総務課</t>
    <phoneticPr fontId="1"/>
  </si>
  <si>
    <t>総務課</t>
  </si>
  <si>
    <t>12－１．町長事務部局機構の推移</t>
    <phoneticPr fontId="1"/>
  </si>
  <si>
    <t>（１） 行　　政</t>
    <phoneticPr fontId="1"/>
  </si>
  <si>
    <t>会計係</t>
    <rPh sb="0" eb="2">
      <t>カイケイ</t>
    </rPh>
    <rPh sb="2" eb="3">
      <t>カカリ</t>
    </rPh>
    <phoneticPr fontId="7"/>
  </si>
  <si>
    <t>会計課</t>
    <rPh sb="0" eb="1">
      <t>カイ</t>
    </rPh>
    <rPh sb="1" eb="2">
      <t>ケイ</t>
    </rPh>
    <rPh sb="2" eb="3">
      <t>カ</t>
    </rPh>
    <phoneticPr fontId="7"/>
  </si>
  <si>
    <t>会計管理者</t>
    <rPh sb="0" eb="1">
      <t>カイ</t>
    </rPh>
    <rPh sb="1" eb="2">
      <t>ケイ</t>
    </rPh>
    <rPh sb="2" eb="3">
      <t>カン</t>
    </rPh>
    <rPh sb="3" eb="4">
      <t>リ</t>
    </rPh>
    <rPh sb="4" eb="5">
      <t>モノ</t>
    </rPh>
    <phoneticPr fontId="7"/>
  </si>
  <si>
    <t>下水道係</t>
    <rPh sb="0" eb="3">
      <t>ゲスイドウ</t>
    </rPh>
    <rPh sb="3" eb="4">
      <t>カカリ</t>
    </rPh>
    <phoneticPr fontId="7"/>
  </si>
  <si>
    <t>上水道係</t>
    <rPh sb="0" eb="3">
      <t>ジョウスイドウ</t>
    </rPh>
    <rPh sb="3" eb="4">
      <t>カカリ</t>
    </rPh>
    <phoneticPr fontId="7"/>
  </si>
  <si>
    <t>上下水道課</t>
    <rPh sb="0" eb="4">
      <t>ジョウゲスイドウ</t>
    </rPh>
    <rPh sb="4" eb="5">
      <t>カ</t>
    </rPh>
    <phoneticPr fontId="1"/>
  </si>
  <si>
    <t>業務係</t>
    <rPh sb="0" eb="2">
      <t>ギョウム</t>
    </rPh>
    <rPh sb="2" eb="3">
      <t>カカリ</t>
    </rPh>
    <phoneticPr fontId="7"/>
  </si>
  <si>
    <t>庶務係</t>
    <rPh sb="0" eb="2">
      <t>ショム</t>
    </rPh>
    <rPh sb="2" eb="3">
      <t>カカリ</t>
    </rPh>
    <phoneticPr fontId="7"/>
  </si>
  <si>
    <t>地方卸売市場管理事務所</t>
    <rPh sb="0" eb="2">
      <t>チホウ</t>
    </rPh>
    <rPh sb="2" eb="4">
      <t>オロシウリ</t>
    </rPh>
    <rPh sb="4" eb="6">
      <t>イチバ</t>
    </rPh>
    <rPh sb="6" eb="8">
      <t>カンリ</t>
    </rPh>
    <rPh sb="8" eb="10">
      <t>ジム</t>
    </rPh>
    <rPh sb="10" eb="11">
      <t>ショ</t>
    </rPh>
    <phoneticPr fontId="7"/>
  </si>
  <si>
    <t>観光係</t>
    <rPh sb="0" eb="2">
      <t>カンコウ</t>
    </rPh>
    <rPh sb="2" eb="3">
      <t>カカリ</t>
    </rPh>
    <phoneticPr fontId="7"/>
  </si>
  <si>
    <t>商工労働係</t>
    <rPh sb="0" eb="2">
      <t>ショウコウ</t>
    </rPh>
    <rPh sb="2" eb="4">
      <t>ロウドウ</t>
    </rPh>
    <rPh sb="4" eb="5">
      <t>カカリ</t>
    </rPh>
    <phoneticPr fontId="7"/>
  </si>
  <si>
    <t>農林係</t>
    <rPh sb="0" eb="2">
      <t>ノウリン</t>
    </rPh>
    <rPh sb="2" eb="3">
      <t>カカリ</t>
    </rPh>
    <phoneticPr fontId="7"/>
  </si>
  <si>
    <t>産業振興課</t>
    <rPh sb="0" eb="2">
      <t>サンギョウ</t>
    </rPh>
    <rPh sb="2" eb="4">
      <t>シンコウ</t>
    </rPh>
    <rPh sb="4" eb="5">
      <t>カ</t>
    </rPh>
    <phoneticPr fontId="7"/>
  </si>
  <si>
    <t>水産係</t>
    <rPh sb="0" eb="2">
      <t>スイサン</t>
    </rPh>
    <rPh sb="2" eb="3">
      <t>カカリ</t>
    </rPh>
    <phoneticPr fontId="7"/>
  </si>
  <si>
    <t>漁港係</t>
    <rPh sb="0" eb="2">
      <t>ギョコウ</t>
    </rPh>
    <rPh sb="2" eb="3">
      <t>カカリ</t>
    </rPh>
    <phoneticPr fontId="7"/>
  </si>
  <si>
    <t>建築係</t>
    <rPh sb="0" eb="2">
      <t>ケンチク</t>
    </rPh>
    <rPh sb="2" eb="3">
      <t>カカリ</t>
    </rPh>
    <phoneticPr fontId="7"/>
  </si>
  <si>
    <t>建設課</t>
    <rPh sb="0" eb="2">
      <t>ケンセツ</t>
    </rPh>
    <rPh sb="2" eb="3">
      <t>カ</t>
    </rPh>
    <phoneticPr fontId="7"/>
  </si>
  <si>
    <t>土木係</t>
    <rPh sb="0" eb="2">
      <t>ドボク</t>
    </rPh>
    <rPh sb="2" eb="3">
      <t>カカリ</t>
    </rPh>
    <phoneticPr fontId="7"/>
  </si>
  <si>
    <t>庶務係</t>
    <rPh sb="0" eb="3">
      <t>ショムカカリ</t>
    </rPh>
    <phoneticPr fontId="1"/>
  </si>
  <si>
    <t>事　務　局</t>
    <rPh sb="0" eb="1">
      <t>コト</t>
    </rPh>
    <rPh sb="2" eb="3">
      <t>ツトム</t>
    </rPh>
    <rPh sb="4" eb="5">
      <t>キョク</t>
    </rPh>
    <phoneticPr fontId="7"/>
  </si>
  <si>
    <t>選挙管理委員会</t>
    <rPh sb="0" eb="2">
      <t>センキョ</t>
    </rPh>
    <rPh sb="2" eb="4">
      <t>カンリ</t>
    </rPh>
    <rPh sb="4" eb="7">
      <t>イインカイ</t>
    </rPh>
    <phoneticPr fontId="7"/>
  </si>
  <si>
    <t>放課後児童クラブ</t>
    <rPh sb="0" eb="3">
      <t>ホウカゴ</t>
    </rPh>
    <rPh sb="3" eb="5">
      <t>ジドウ</t>
    </rPh>
    <phoneticPr fontId="7"/>
  </si>
  <si>
    <t>子育て支援センター</t>
    <rPh sb="0" eb="2">
      <t>コソダ</t>
    </rPh>
    <rPh sb="3" eb="5">
      <t>シエン</t>
    </rPh>
    <phoneticPr fontId="7"/>
  </si>
  <si>
    <t>監査委員</t>
    <rPh sb="0" eb="1">
      <t>カン</t>
    </rPh>
    <rPh sb="1" eb="2">
      <t>サ</t>
    </rPh>
    <rPh sb="2" eb="3">
      <t>イ</t>
    </rPh>
    <rPh sb="3" eb="4">
      <t>イン</t>
    </rPh>
    <phoneticPr fontId="7"/>
  </si>
  <si>
    <t>第四保育所</t>
    <rPh sb="0" eb="1">
      <t>ダイ</t>
    </rPh>
    <rPh sb="1" eb="2">
      <t>ヨン</t>
    </rPh>
    <rPh sb="2" eb="4">
      <t>ホイク</t>
    </rPh>
    <rPh sb="4" eb="5">
      <t>ショ</t>
    </rPh>
    <phoneticPr fontId="7"/>
  </si>
  <si>
    <t>しおかぜ保育所</t>
    <rPh sb="4" eb="6">
      <t>ホイク</t>
    </rPh>
    <rPh sb="6" eb="7">
      <t>ショ</t>
    </rPh>
    <phoneticPr fontId="7"/>
  </si>
  <si>
    <t>議事調査係</t>
    <rPh sb="0" eb="2">
      <t>ギジ</t>
    </rPh>
    <rPh sb="2" eb="4">
      <t>チョウサ</t>
    </rPh>
    <rPh sb="4" eb="5">
      <t>カカリ</t>
    </rPh>
    <phoneticPr fontId="7"/>
  </si>
  <si>
    <t>議会</t>
    <rPh sb="0" eb="1">
      <t>ギ</t>
    </rPh>
    <rPh sb="1" eb="2">
      <t>カイ</t>
    </rPh>
    <phoneticPr fontId="7"/>
  </si>
  <si>
    <t>管理係</t>
    <rPh sb="0" eb="2">
      <t>カンリ</t>
    </rPh>
    <rPh sb="2" eb="3">
      <t>カカリ</t>
    </rPh>
    <phoneticPr fontId="7"/>
  </si>
  <si>
    <t>地域福祉センター</t>
    <rPh sb="0" eb="2">
      <t>チイキ</t>
    </rPh>
    <rPh sb="2" eb="4">
      <t>フクシ</t>
    </rPh>
    <phoneticPr fontId="7"/>
  </si>
  <si>
    <t>地域包括支援センター</t>
    <rPh sb="0" eb="1">
      <t>チ</t>
    </rPh>
    <rPh sb="1" eb="2">
      <t>イキ</t>
    </rPh>
    <rPh sb="2" eb="3">
      <t>ツツミ</t>
    </rPh>
    <rPh sb="3" eb="4">
      <t>カツ</t>
    </rPh>
    <rPh sb="4" eb="5">
      <t>シ</t>
    </rPh>
    <rPh sb="5" eb="6">
      <t>エン</t>
    </rPh>
    <phoneticPr fontId="7"/>
  </si>
  <si>
    <t>保健センター</t>
    <rPh sb="0" eb="1">
      <t>タモツ</t>
    </rPh>
    <rPh sb="1" eb="2">
      <t>ケン</t>
    </rPh>
    <phoneticPr fontId="7"/>
  </si>
  <si>
    <t>地域医療係</t>
    <rPh sb="0" eb="2">
      <t>チイキ</t>
    </rPh>
    <rPh sb="2" eb="4">
      <t>イリョウ</t>
    </rPh>
    <rPh sb="4" eb="5">
      <t>カカリ</t>
    </rPh>
    <phoneticPr fontId="7"/>
  </si>
  <si>
    <t>健康対策係</t>
    <rPh sb="0" eb="2">
      <t>ケンコウ</t>
    </rPh>
    <rPh sb="2" eb="4">
      <t>タイサク</t>
    </rPh>
    <rPh sb="4" eb="5">
      <t>カカリ</t>
    </rPh>
    <phoneticPr fontId="7"/>
  </si>
  <si>
    <t>長寿介護係</t>
    <rPh sb="0" eb="2">
      <t>チョウジュ</t>
    </rPh>
    <rPh sb="2" eb="4">
      <t>カイゴ</t>
    </rPh>
    <rPh sb="4" eb="5">
      <t>カカリ</t>
    </rPh>
    <phoneticPr fontId="7"/>
  </si>
  <si>
    <t>健康福祉課</t>
    <rPh sb="0" eb="2">
      <t>ケンコウ</t>
    </rPh>
    <rPh sb="2" eb="4">
      <t>フクシ</t>
    </rPh>
    <rPh sb="4" eb="5">
      <t>カ</t>
    </rPh>
    <phoneticPr fontId="7"/>
  </si>
  <si>
    <t>子育て支援係</t>
    <rPh sb="0" eb="2">
      <t>コソダ</t>
    </rPh>
    <rPh sb="3" eb="5">
      <t>シエン</t>
    </rPh>
    <rPh sb="5" eb="6">
      <t>カカリ</t>
    </rPh>
    <phoneticPr fontId="7"/>
  </si>
  <si>
    <t>福祉係</t>
    <rPh sb="0" eb="2">
      <t>フクシ</t>
    </rPh>
    <rPh sb="2" eb="3">
      <t>カカリ</t>
    </rPh>
    <phoneticPr fontId="7"/>
  </si>
  <si>
    <t>施設係</t>
    <rPh sb="0" eb="2">
      <t>シセツ</t>
    </rPh>
    <rPh sb="2" eb="3">
      <t>カカリ</t>
    </rPh>
    <phoneticPr fontId="7"/>
  </si>
  <si>
    <t>クリーンセンター</t>
    <phoneticPr fontId="7"/>
  </si>
  <si>
    <t>住宅係</t>
    <rPh sb="0" eb="2">
      <t>ジュウタク</t>
    </rPh>
    <rPh sb="2" eb="3">
      <t>カカリ</t>
    </rPh>
    <phoneticPr fontId="7"/>
  </si>
  <si>
    <t>国保年金係</t>
    <rPh sb="0" eb="2">
      <t>コクホ</t>
    </rPh>
    <rPh sb="2" eb="4">
      <t>ネンキン</t>
    </rPh>
    <rPh sb="4" eb="5">
      <t>カカリ</t>
    </rPh>
    <phoneticPr fontId="7"/>
  </si>
  <si>
    <t>住民登録係</t>
    <rPh sb="0" eb="2">
      <t>ジュウミン</t>
    </rPh>
    <rPh sb="2" eb="4">
      <t>トウロク</t>
    </rPh>
    <rPh sb="4" eb="5">
      <t>カカリ</t>
    </rPh>
    <phoneticPr fontId="7"/>
  </si>
  <si>
    <t>環境係</t>
    <rPh sb="0" eb="2">
      <t>カンキョウ</t>
    </rPh>
    <rPh sb="2" eb="3">
      <t>カカリ</t>
    </rPh>
    <phoneticPr fontId="7"/>
  </si>
  <si>
    <t>勤労青少年センター</t>
    <phoneticPr fontId="7"/>
  </si>
  <si>
    <t>町民生活課</t>
    <rPh sb="0" eb="1">
      <t>マチ</t>
    </rPh>
    <rPh sb="1" eb="2">
      <t>ミン</t>
    </rPh>
    <rPh sb="2" eb="3">
      <t>セイ</t>
    </rPh>
    <rPh sb="3" eb="4">
      <t>カツ</t>
    </rPh>
    <rPh sb="4" eb="5">
      <t>カ</t>
    </rPh>
    <phoneticPr fontId="7"/>
  </si>
  <si>
    <t>生活支援係</t>
    <rPh sb="0" eb="2">
      <t>セイカツ</t>
    </rPh>
    <rPh sb="2" eb="4">
      <t>シエン</t>
    </rPh>
    <rPh sb="4" eb="5">
      <t>カカリ</t>
    </rPh>
    <phoneticPr fontId="7"/>
  </si>
  <si>
    <t>生涯学習センター</t>
    <rPh sb="0" eb="2">
      <t>ショウガイ</t>
    </rPh>
    <rPh sb="2" eb="4">
      <t>ガクシュウ</t>
    </rPh>
    <phoneticPr fontId="7"/>
  </si>
  <si>
    <t>納税係</t>
    <rPh sb="0" eb="2">
      <t>ノウゼイ</t>
    </rPh>
    <rPh sb="2" eb="3">
      <t>カカリ</t>
    </rPh>
    <phoneticPr fontId="7"/>
  </si>
  <si>
    <t>固定資産係</t>
    <rPh sb="0" eb="2">
      <t>コテイ</t>
    </rPh>
    <rPh sb="2" eb="4">
      <t>シサン</t>
    </rPh>
    <rPh sb="4" eb="5">
      <t>カカリ</t>
    </rPh>
    <phoneticPr fontId="7"/>
  </si>
  <si>
    <t>税務課</t>
    <rPh sb="0" eb="1">
      <t>ゼイ</t>
    </rPh>
    <rPh sb="1" eb="2">
      <t>ツトム</t>
    </rPh>
    <rPh sb="2" eb="3">
      <t>カ</t>
    </rPh>
    <phoneticPr fontId="1"/>
  </si>
  <si>
    <t>学校給食共同調理場</t>
    <rPh sb="0" eb="2">
      <t>ガッコウ</t>
    </rPh>
    <rPh sb="2" eb="4">
      <t>キュウショク</t>
    </rPh>
    <rPh sb="4" eb="6">
      <t>キョウドウ</t>
    </rPh>
    <rPh sb="6" eb="8">
      <t>チョウリ</t>
    </rPh>
    <rPh sb="8" eb="9">
      <t>ジョウ</t>
    </rPh>
    <phoneticPr fontId="7"/>
  </si>
  <si>
    <t>税務係</t>
    <rPh sb="0" eb="2">
      <t>ゼイム</t>
    </rPh>
    <rPh sb="2" eb="3">
      <t>カカリ</t>
    </rPh>
    <phoneticPr fontId="7"/>
  </si>
  <si>
    <t>情報推進係</t>
    <rPh sb="0" eb="2">
      <t>ジョウホウ</t>
    </rPh>
    <rPh sb="2" eb="4">
      <t>スイシン</t>
    </rPh>
    <rPh sb="4" eb="5">
      <t>カカリ</t>
    </rPh>
    <phoneticPr fontId="7"/>
  </si>
  <si>
    <t>子どもの心のケアハウス</t>
    <rPh sb="0" eb="1">
      <t>コ</t>
    </rPh>
    <rPh sb="4" eb="5">
      <t>ココロ</t>
    </rPh>
    <phoneticPr fontId="7"/>
  </si>
  <si>
    <t>定住・土地利用係</t>
    <rPh sb="0" eb="2">
      <t>テイジュウ</t>
    </rPh>
    <rPh sb="3" eb="5">
      <t>トチ</t>
    </rPh>
    <rPh sb="5" eb="7">
      <t>リヨウ</t>
    </rPh>
    <rPh sb="7" eb="8">
      <t>カカリ</t>
    </rPh>
    <phoneticPr fontId="7"/>
  </si>
  <si>
    <t>統計係</t>
    <rPh sb="0" eb="2">
      <t>トウケイ</t>
    </rPh>
    <rPh sb="2" eb="3">
      <t>カカリ</t>
    </rPh>
    <phoneticPr fontId="7"/>
  </si>
  <si>
    <t>女川中学校</t>
    <rPh sb="0" eb="2">
      <t>オナガワ</t>
    </rPh>
    <rPh sb="2" eb="3">
      <t>チュウ</t>
    </rPh>
    <phoneticPr fontId="7"/>
  </si>
  <si>
    <t>企画課</t>
    <rPh sb="0" eb="1">
      <t>キ</t>
    </rPh>
    <rPh sb="1" eb="2">
      <t>ガ</t>
    </rPh>
    <rPh sb="2" eb="3">
      <t>カ</t>
    </rPh>
    <phoneticPr fontId="1"/>
  </si>
  <si>
    <t>原子力対策係</t>
    <rPh sb="0" eb="3">
      <t>ゲンシリョク</t>
    </rPh>
    <rPh sb="3" eb="5">
      <t>タイサク</t>
    </rPh>
    <rPh sb="5" eb="6">
      <t>カカリ</t>
    </rPh>
    <phoneticPr fontId="7"/>
  </si>
  <si>
    <t>女川小学校</t>
    <rPh sb="0" eb="2">
      <t>オナガワ</t>
    </rPh>
    <phoneticPr fontId="7"/>
  </si>
  <si>
    <t>企画調整係</t>
    <rPh sb="0" eb="2">
      <t>キカク</t>
    </rPh>
    <rPh sb="2" eb="4">
      <t>チョウセイ</t>
    </rPh>
    <rPh sb="4" eb="5">
      <t>カカリ</t>
    </rPh>
    <phoneticPr fontId="7"/>
  </si>
  <si>
    <t>公民連携室</t>
    <rPh sb="0" eb="2">
      <t>コウミン</t>
    </rPh>
    <rPh sb="2" eb="4">
      <t>レンケイ</t>
    </rPh>
    <rPh sb="4" eb="5">
      <t>シツ</t>
    </rPh>
    <phoneticPr fontId="7"/>
  </si>
  <si>
    <t>体育振興係</t>
    <rPh sb="0" eb="4">
      <t>タイイクシンコウ</t>
    </rPh>
    <rPh sb="4" eb="5">
      <t>カカリ</t>
    </rPh>
    <phoneticPr fontId="1"/>
  </si>
  <si>
    <t>管財係</t>
    <rPh sb="0" eb="2">
      <t>カンザイ</t>
    </rPh>
    <rPh sb="2" eb="3">
      <t>カカリ</t>
    </rPh>
    <phoneticPr fontId="7"/>
  </si>
  <si>
    <t>生涯学習係</t>
    <rPh sb="0" eb="5">
      <t>ショウガイガクシュウカカリ</t>
    </rPh>
    <phoneticPr fontId="1"/>
  </si>
  <si>
    <t>秘書広報係</t>
    <rPh sb="0" eb="2">
      <t>ヒショ</t>
    </rPh>
    <rPh sb="2" eb="4">
      <t>コウホウ</t>
    </rPh>
    <rPh sb="4" eb="5">
      <t>カカリ</t>
    </rPh>
    <phoneticPr fontId="7"/>
  </si>
  <si>
    <t>学務係</t>
    <rPh sb="0" eb="3">
      <t>ガクムカカリ</t>
    </rPh>
    <phoneticPr fontId="1"/>
  </si>
  <si>
    <t>教育局</t>
    <rPh sb="0" eb="1">
      <t>キョウ</t>
    </rPh>
    <rPh sb="1" eb="2">
      <t>イク</t>
    </rPh>
    <rPh sb="2" eb="3">
      <t>キョク</t>
    </rPh>
    <phoneticPr fontId="7"/>
  </si>
  <si>
    <t>教育長</t>
    <phoneticPr fontId="7"/>
  </si>
  <si>
    <t>教育委員会</t>
    <phoneticPr fontId="7"/>
  </si>
  <si>
    <t>財政係</t>
    <rPh sb="0" eb="2">
      <t>ザイセイ</t>
    </rPh>
    <rPh sb="2" eb="3">
      <t>カカリ</t>
    </rPh>
    <phoneticPr fontId="7"/>
  </si>
  <si>
    <t>副町長</t>
    <rPh sb="0" eb="1">
      <t>フク</t>
    </rPh>
    <rPh sb="1" eb="2">
      <t>マチ</t>
    </rPh>
    <rPh sb="2" eb="3">
      <t>チョウ</t>
    </rPh>
    <phoneticPr fontId="1"/>
  </si>
  <si>
    <t>総務係</t>
    <rPh sb="0" eb="3">
      <t>ソウムカカリ</t>
    </rPh>
    <phoneticPr fontId="1"/>
  </si>
  <si>
    <t>総務課</t>
    <rPh sb="0" eb="1">
      <t>ソウ</t>
    </rPh>
    <rPh sb="1" eb="2">
      <t>ツトム</t>
    </rPh>
    <rPh sb="2" eb="3">
      <t>カ</t>
    </rPh>
    <phoneticPr fontId="7"/>
  </si>
  <si>
    <t>町長</t>
    <rPh sb="0" eb="1">
      <t>チョウ</t>
    </rPh>
    <rPh sb="1" eb="2">
      <t>チョウ</t>
    </rPh>
    <phoneticPr fontId="7"/>
  </si>
  <si>
    <t>総務係</t>
    <rPh sb="0" eb="2">
      <t>ソウム</t>
    </rPh>
    <rPh sb="2" eb="3">
      <t>カカリ</t>
    </rPh>
    <phoneticPr fontId="7"/>
  </si>
  <si>
    <t>合　　　　　計</t>
  </si>
  <si>
    <t>学校（２校）</t>
    <rPh sb="4" eb="5">
      <t>コウ</t>
    </rPh>
    <phoneticPr fontId="7"/>
  </si>
  <si>
    <t>教育局</t>
    <rPh sb="0" eb="2">
      <t>キョウイク</t>
    </rPh>
    <rPh sb="2" eb="3">
      <t>キョク</t>
    </rPh>
    <phoneticPr fontId="1"/>
  </si>
  <si>
    <t>教育委員会</t>
  </si>
  <si>
    <t>上下水道課</t>
    <rPh sb="0" eb="2">
      <t>ジョウゲ</t>
    </rPh>
    <rPh sb="2" eb="4">
      <t>スイドウ</t>
    </rPh>
    <rPh sb="4" eb="5">
      <t>カ</t>
    </rPh>
    <phoneticPr fontId="7"/>
  </si>
  <si>
    <t>監査委員</t>
  </si>
  <si>
    <t>選挙管理委員会</t>
  </si>
  <si>
    <t>議会事務局</t>
  </si>
  <si>
    <t>会計課</t>
    <rPh sb="0" eb="2">
      <t>カイケイ</t>
    </rPh>
    <phoneticPr fontId="1"/>
  </si>
  <si>
    <t>市場管理事務所</t>
  </si>
  <si>
    <t>産業振興課</t>
    <rPh sb="0" eb="2">
      <t>サンギョウ</t>
    </rPh>
    <rPh sb="2" eb="5">
      <t>シンコウカ</t>
    </rPh>
    <phoneticPr fontId="7"/>
  </si>
  <si>
    <t>保育所（２ヶ所）</t>
    <phoneticPr fontId="7"/>
  </si>
  <si>
    <t>健康福祉課</t>
    <phoneticPr fontId="1"/>
  </si>
  <si>
    <t>町民生活課</t>
    <rPh sb="2" eb="4">
      <t>セイカツ</t>
    </rPh>
    <phoneticPr fontId="1"/>
  </si>
  <si>
    <t>町長事務部局</t>
    <phoneticPr fontId="7"/>
  </si>
  <si>
    <t>職員数</t>
  </si>
  <si>
    <t>区　　分</t>
  </si>
  <si>
    <t>12－３. 町職員数の現況</t>
    <phoneticPr fontId="7"/>
  </si>
  <si>
    <t>独立行政法人都市再生機構</t>
    <rPh sb="0" eb="2">
      <t>ドクリツ</t>
    </rPh>
    <rPh sb="2" eb="4">
      <t>ギョウセイ</t>
    </rPh>
    <rPh sb="4" eb="6">
      <t>ホウジン</t>
    </rPh>
    <rPh sb="6" eb="12">
      <t>トシサイセイキコウ</t>
    </rPh>
    <phoneticPr fontId="1"/>
  </si>
  <si>
    <t>熊本県美里町</t>
    <rPh sb="0" eb="3">
      <t>クマモトケン</t>
    </rPh>
    <rPh sb="3" eb="5">
      <t>ミサト</t>
    </rPh>
    <rPh sb="5" eb="6">
      <t>チョウ</t>
    </rPh>
    <phoneticPr fontId="7"/>
  </si>
  <si>
    <t>派遣先自治体等</t>
    <rPh sb="0" eb="2">
      <t>ハケン</t>
    </rPh>
    <rPh sb="2" eb="3">
      <t>サキ</t>
    </rPh>
    <rPh sb="3" eb="6">
      <t>ジチタイ</t>
    </rPh>
    <rPh sb="6" eb="7">
      <t>トウ</t>
    </rPh>
    <phoneticPr fontId="7"/>
  </si>
  <si>
    <t>宮城県</t>
    <rPh sb="0" eb="3">
      <t>ミヤギケン</t>
    </rPh>
    <phoneticPr fontId="7"/>
  </si>
  <si>
    <t>派遣元自治体等</t>
    <rPh sb="0" eb="3">
      <t>ハケンモト</t>
    </rPh>
    <rPh sb="3" eb="6">
      <t>ジチタイ</t>
    </rPh>
    <rPh sb="6" eb="7">
      <t>トウ</t>
    </rPh>
    <phoneticPr fontId="7"/>
  </si>
  <si>
    <t>12－４．派遣等職員数の現況</t>
    <rPh sb="5" eb="7">
      <t>ハケン</t>
    </rPh>
    <rPh sb="7" eb="8">
      <t>トウ</t>
    </rPh>
    <phoneticPr fontId="7"/>
  </si>
  <si>
    <t>総務課「地方公共団体定員管理調査」</t>
    <phoneticPr fontId="7"/>
  </si>
  <si>
    <t>５</t>
    <phoneticPr fontId="1"/>
  </si>
  <si>
    <t>４</t>
    <phoneticPr fontId="1"/>
  </si>
  <si>
    <t>－</t>
    <phoneticPr fontId="9"/>
  </si>
  <si>
    <t>３</t>
  </si>
  <si>
    <t>２</t>
    <phoneticPr fontId="1"/>
  </si>
  <si>
    <t>－</t>
    <phoneticPr fontId="1"/>
  </si>
  <si>
    <t>令和元</t>
    <rPh sb="0" eb="2">
      <t>レイワ</t>
    </rPh>
    <rPh sb="2" eb="3">
      <t>ガン</t>
    </rPh>
    <phoneticPr fontId="1"/>
  </si>
  <si>
    <t>事業</t>
    <rPh sb="0" eb="2">
      <t>ジギョウ</t>
    </rPh>
    <phoneticPr fontId="7"/>
  </si>
  <si>
    <t>事業</t>
    <phoneticPr fontId="6"/>
  </si>
  <si>
    <t>委員</t>
    <phoneticPr fontId="1"/>
  </si>
  <si>
    <t>委員会</t>
    <phoneticPr fontId="7"/>
  </si>
  <si>
    <t>事務局</t>
  </si>
  <si>
    <t>委員会</t>
  </si>
  <si>
    <t>事務部局</t>
  </si>
  <si>
    <t>年度</t>
  </si>
  <si>
    <t>下水道</t>
    <rPh sb="0" eb="3">
      <t>ゲスイドウ</t>
    </rPh>
    <phoneticPr fontId="7"/>
  </si>
  <si>
    <t>上水道</t>
    <rPh sb="0" eb="1">
      <t>ジョウ</t>
    </rPh>
    <rPh sb="1" eb="3">
      <t>スイドウ</t>
    </rPh>
    <phoneticPr fontId="7"/>
  </si>
  <si>
    <t>監　査</t>
    <phoneticPr fontId="7"/>
  </si>
  <si>
    <t>選挙管理</t>
  </si>
  <si>
    <t>議　会</t>
    <phoneticPr fontId="7"/>
  </si>
  <si>
    <t>教　育</t>
    <phoneticPr fontId="7"/>
  </si>
  <si>
    <t>町　長</t>
    <phoneticPr fontId="7"/>
  </si>
  <si>
    <t>内　　　　訳</t>
    <phoneticPr fontId="7"/>
  </si>
  <si>
    <t>実員</t>
  </si>
  <si>
    <t>定員</t>
  </si>
  <si>
    <t>区分</t>
  </si>
  <si>
    <t>各年4月1日現在（単位：人）</t>
    <phoneticPr fontId="7"/>
  </si>
  <si>
    <t>12－５．町職員数の推移</t>
    <phoneticPr fontId="7"/>
  </si>
  <si>
    <t>総務課「地方公務員給与実態調査」</t>
    <rPh sb="0" eb="3">
      <t>ソウムカ</t>
    </rPh>
    <rPh sb="4" eb="6">
      <t>チホウ</t>
    </rPh>
    <rPh sb="6" eb="9">
      <t>コウムイン</t>
    </rPh>
    <rPh sb="9" eb="11">
      <t>キュウヨ</t>
    </rPh>
    <rPh sb="11" eb="13">
      <t>ジッタイ</t>
    </rPh>
    <rPh sb="13" eb="15">
      <t>チョウサ</t>
    </rPh>
    <phoneticPr fontId="7"/>
  </si>
  <si>
    <t>５</t>
  </si>
  <si>
    <t>４</t>
  </si>
  <si>
    <t>経験年数</t>
  </si>
  <si>
    <t>平　　均</t>
    <phoneticPr fontId="7"/>
  </si>
  <si>
    <t>平均年齢</t>
  </si>
  <si>
    <t>平均給料月額</t>
    <rPh sb="3" eb="4">
      <t>リョウ</t>
    </rPh>
    <phoneticPr fontId="7"/>
  </si>
  <si>
    <t>技能労務職</t>
  </si>
  <si>
    <t>一般行政職</t>
  </si>
  <si>
    <t>各年4月1日現在（単位：円，歳，年）</t>
    <phoneticPr fontId="7"/>
  </si>
  <si>
    <t>12－６．町職員給料の推移</t>
    <phoneticPr fontId="7"/>
  </si>
  <si>
    <t>総務課</t>
    <rPh sb="0" eb="3">
      <t>ソウムカ</t>
    </rPh>
    <phoneticPr fontId="7"/>
  </si>
  <si>
    <t xml:space="preserve"> 4. 3.31</t>
    <phoneticPr fontId="1"/>
  </si>
  <si>
    <t>R</t>
    <phoneticPr fontId="1"/>
  </si>
  <si>
    <t xml:space="preserve"> 2. 4. 1</t>
    <phoneticPr fontId="7"/>
  </si>
  <si>
    <t>R</t>
    <phoneticPr fontId="7"/>
  </si>
  <si>
    <t>伊　丹　相　治</t>
    <rPh sb="0" eb="1">
      <t>イ</t>
    </rPh>
    <rPh sb="2" eb="3">
      <t>タン</t>
    </rPh>
    <rPh sb="4" eb="5">
      <t>アイ</t>
    </rPh>
    <rPh sb="6" eb="7">
      <t>ジ</t>
    </rPh>
    <phoneticPr fontId="7"/>
  </si>
  <si>
    <t>阿　部　明　彦</t>
    <rPh sb="0" eb="1">
      <t>クマ</t>
    </rPh>
    <rPh sb="2" eb="3">
      <t>ブ</t>
    </rPh>
    <rPh sb="4" eb="5">
      <t>アキラ</t>
    </rPh>
    <rPh sb="6" eb="7">
      <t>ヒコ</t>
    </rPh>
    <phoneticPr fontId="7"/>
  </si>
  <si>
    <t>元.11.13</t>
    <rPh sb="0" eb="1">
      <t>ガン</t>
    </rPh>
    <phoneticPr fontId="7"/>
  </si>
  <si>
    <t>須　田　善　明</t>
    <rPh sb="0" eb="1">
      <t>ス</t>
    </rPh>
    <rPh sb="2" eb="3">
      <t>タ</t>
    </rPh>
    <rPh sb="4" eb="5">
      <t>ゼン</t>
    </rPh>
    <rPh sb="6" eb="7">
      <t>メイ</t>
    </rPh>
    <phoneticPr fontId="7"/>
  </si>
  <si>
    <t xml:space="preserve"> 2. 3.31</t>
    <phoneticPr fontId="1"/>
  </si>
  <si>
    <t>元.11.12</t>
    <rPh sb="0" eb="1">
      <t>ガン</t>
    </rPh>
    <phoneticPr fontId="1"/>
  </si>
  <si>
    <t>28. 4. 1</t>
    <phoneticPr fontId="7"/>
  </si>
  <si>
    <t>H</t>
    <phoneticPr fontId="7"/>
  </si>
  <si>
    <t>東　野　眞　人</t>
    <rPh sb="0" eb="1">
      <t>ヒガシ</t>
    </rPh>
    <rPh sb="2" eb="3">
      <t>ノ</t>
    </rPh>
    <rPh sb="4" eb="5">
      <t>マコト</t>
    </rPh>
    <rPh sb="6" eb="7">
      <t>ヒト</t>
    </rPh>
    <phoneticPr fontId="7"/>
  </si>
  <si>
    <t>27.11.13</t>
    <phoneticPr fontId="7"/>
  </si>
  <si>
    <t>28. 3.31</t>
    <phoneticPr fontId="9"/>
  </si>
  <si>
    <t>H</t>
    <phoneticPr fontId="9"/>
  </si>
  <si>
    <t>H</t>
  </si>
  <si>
    <t>27.11.12</t>
    <phoneticPr fontId="9"/>
  </si>
  <si>
    <t>24. 4. 1</t>
    <phoneticPr fontId="7"/>
  </si>
  <si>
    <t>阿　部　一　正</t>
    <rPh sb="0" eb="1">
      <t>クマ</t>
    </rPh>
    <rPh sb="2" eb="3">
      <t>ブ</t>
    </rPh>
    <rPh sb="4" eb="5">
      <t>イチ</t>
    </rPh>
    <rPh sb="6" eb="7">
      <t>セイ</t>
    </rPh>
    <phoneticPr fontId="7"/>
  </si>
  <si>
    <t>23.11.13</t>
    <phoneticPr fontId="7"/>
  </si>
  <si>
    <t>退任</t>
  </si>
  <si>
    <t>就任</t>
  </si>
  <si>
    <t>氏名</t>
  </si>
  <si>
    <t>代次</t>
  </si>
  <si>
    <t>副　　　町　　　長</t>
    <rPh sb="0" eb="1">
      <t>フク</t>
    </rPh>
    <rPh sb="4" eb="5">
      <t>チョウ</t>
    </rPh>
    <rPh sb="8" eb="9">
      <t>チョウ</t>
    </rPh>
    <phoneticPr fontId="6"/>
  </si>
  <si>
    <t>町長</t>
  </si>
  <si>
    <t>23.11.12</t>
    <phoneticPr fontId="6"/>
  </si>
  <si>
    <t>H</t>
    <phoneticPr fontId="6"/>
  </si>
  <si>
    <t>19. 9.19</t>
    <phoneticPr fontId="7"/>
  </si>
  <si>
    <t>安　住　宣　孝</t>
    <rPh sb="0" eb="3">
      <t>アズミ</t>
    </rPh>
    <rPh sb="4" eb="7">
      <t>ノブタカ</t>
    </rPh>
    <phoneticPr fontId="7"/>
  </si>
  <si>
    <t>19. 9.18</t>
    <phoneticPr fontId="6"/>
  </si>
  <si>
    <t>15. 9.19</t>
    <phoneticPr fontId="7"/>
  </si>
  <si>
    <t>15. 9.18</t>
    <phoneticPr fontId="7"/>
  </si>
  <si>
    <t>11. 9.19</t>
    <phoneticPr fontId="7"/>
  </si>
  <si>
    <t>12. 8.11</t>
    <phoneticPr fontId="7"/>
  </si>
  <si>
    <t>11. 8. 4</t>
    <phoneticPr fontId="7"/>
  </si>
  <si>
    <t>11. 4. 1</t>
    <phoneticPr fontId="7"/>
  </si>
  <si>
    <t>飯　坂　龍一郎</t>
    <rPh sb="0" eb="3">
      <t>イイザカ</t>
    </rPh>
    <rPh sb="4" eb="7">
      <t>リュウイチロウ</t>
    </rPh>
    <phoneticPr fontId="7"/>
  </si>
  <si>
    <t>11. 6.12</t>
    <phoneticPr fontId="7"/>
  </si>
  <si>
    <t>須　田　善二郎</t>
    <rPh sb="0" eb="3">
      <t>スダ</t>
    </rPh>
    <rPh sb="4" eb="7">
      <t>ゼンジロウ</t>
    </rPh>
    <phoneticPr fontId="7"/>
  </si>
  <si>
    <t>19. 3.31</t>
    <phoneticPr fontId="6"/>
  </si>
  <si>
    <t>10.12.23</t>
    <phoneticPr fontId="7"/>
  </si>
  <si>
    <t>11. 6.11</t>
    <phoneticPr fontId="7"/>
  </si>
  <si>
    <t>15. 4. 1</t>
    <phoneticPr fontId="7"/>
  </si>
  <si>
    <t>阿　部　　　久</t>
    <rPh sb="0" eb="3">
      <t>アベ</t>
    </rPh>
    <rPh sb="6" eb="7">
      <t>キュウ</t>
    </rPh>
    <phoneticPr fontId="7"/>
  </si>
  <si>
    <t xml:space="preserve"> 6.12.24</t>
    <phoneticPr fontId="7"/>
  </si>
  <si>
    <t>佐　藤　　　學</t>
    <rPh sb="0" eb="3">
      <t>サトウ</t>
    </rPh>
    <rPh sb="6" eb="7">
      <t>マナブ</t>
    </rPh>
    <phoneticPr fontId="7"/>
  </si>
  <si>
    <t xml:space="preserve"> 7. 6.12</t>
    <phoneticPr fontId="7"/>
  </si>
  <si>
    <t>15. 3.31</t>
    <phoneticPr fontId="7"/>
  </si>
  <si>
    <t xml:space="preserve"> 6.12.23</t>
    <phoneticPr fontId="7"/>
  </si>
  <si>
    <t xml:space="preserve"> 7. 6.11</t>
    <phoneticPr fontId="7"/>
  </si>
  <si>
    <t xml:space="preserve"> 2.12.24</t>
    <phoneticPr fontId="7"/>
  </si>
  <si>
    <t xml:space="preserve"> 3. 6.12</t>
    <phoneticPr fontId="7"/>
  </si>
  <si>
    <t xml:space="preserve"> 2.12.23</t>
    <phoneticPr fontId="7"/>
  </si>
  <si>
    <t xml:space="preserve"> 3. 6.11</t>
    <phoneticPr fontId="7"/>
  </si>
  <si>
    <t>遠　藤 　　 忠</t>
    <rPh sb="0" eb="3">
      <t>エンドウ</t>
    </rPh>
    <rPh sb="7" eb="8">
      <t>タダシ</t>
    </rPh>
    <phoneticPr fontId="7"/>
  </si>
  <si>
    <t>61.12.24</t>
    <phoneticPr fontId="7"/>
  </si>
  <si>
    <t>S</t>
    <phoneticPr fontId="7"/>
  </si>
  <si>
    <t>62. 6.12</t>
    <phoneticPr fontId="7"/>
  </si>
  <si>
    <t>61.11.10</t>
    <phoneticPr fontId="7"/>
  </si>
  <si>
    <t>62. 6.11</t>
    <phoneticPr fontId="7"/>
  </si>
  <si>
    <t>57.11.11</t>
    <phoneticPr fontId="7"/>
  </si>
  <si>
    <t>遠　藤　慶　司</t>
    <rPh sb="0" eb="3">
      <t>エンドウ</t>
    </rPh>
    <rPh sb="4" eb="7">
      <t>ケイジ</t>
    </rPh>
    <phoneticPr fontId="7"/>
  </si>
  <si>
    <t>58. 6.12</t>
    <phoneticPr fontId="7"/>
  </si>
  <si>
    <t>57. 9.10</t>
    <phoneticPr fontId="7"/>
  </si>
  <si>
    <t>58. 5. 4</t>
    <phoneticPr fontId="7"/>
  </si>
  <si>
    <t>53. 9.11</t>
    <phoneticPr fontId="7"/>
  </si>
  <si>
    <t>木　村　　　公</t>
    <rPh sb="0" eb="3">
      <t>キムラ</t>
    </rPh>
    <rPh sb="6" eb="7">
      <t>コウ</t>
    </rPh>
    <phoneticPr fontId="7"/>
  </si>
  <si>
    <t>58. 2.20</t>
    <phoneticPr fontId="7"/>
  </si>
  <si>
    <t>木　村　主　税</t>
    <rPh sb="0" eb="3">
      <t>キムラ</t>
    </rPh>
    <rPh sb="4" eb="5">
      <t>シュ</t>
    </rPh>
    <rPh sb="6" eb="7">
      <t>ゼイ</t>
    </rPh>
    <phoneticPr fontId="7"/>
  </si>
  <si>
    <t>53. 9.10</t>
    <phoneticPr fontId="7"/>
  </si>
  <si>
    <t>58. 2.19</t>
    <phoneticPr fontId="7"/>
  </si>
  <si>
    <t>木　村　忠　夫</t>
    <rPh sb="0" eb="3">
      <t>キムラ</t>
    </rPh>
    <rPh sb="4" eb="7">
      <t>タダオ</t>
    </rPh>
    <phoneticPr fontId="7"/>
  </si>
  <si>
    <t>49. 9.11</t>
    <phoneticPr fontId="7"/>
  </si>
  <si>
    <t>54. 2.20</t>
    <phoneticPr fontId="7"/>
  </si>
  <si>
    <t>48.11.27</t>
    <phoneticPr fontId="7"/>
  </si>
  <si>
    <t>54. 2.19</t>
    <phoneticPr fontId="7"/>
  </si>
  <si>
    <t>鈴　木　英　樹</t>
    <rPh sb="0" eb="3">
      <t>スズキ</t>
    </rPh>
    <rPh sb="4" eb="7">
      <t>ヒデキ</t>
    </rPh>
    <phoneticPr fontId="7"/>
  </si>
  <si>
    <t>46. 3.25</t>
    <phoneticPr fontId="7"/>
  </si>
  <si>
    <t>石　森　衡　一</t>
    <rPh sb="0" eb="3">
      <t>イシモリ</t>
    </rPh>
    <rPh sb="6" eb="7">
      <t>１</t>
    </rPh>
    <phoneticPr fontId="7"/>
  </si>
  <si>
    <t>50. 2.20</t>
    <phoneticPr fontId="7"/>
  </si>
  <si>
    <t>46. 3.24</t>
    <phoneticPr fontId="7"/>
  </si>
  <si>
    <t>50. 2.19</t>
    <phoneticPr fontId="7"/>
  </si>
  <si>
    <t>42. 3.25</t>
    <phoneticPr fontId="7"/>
  </si>
  <si>
    <t>46. 2.20</t>
    <phoneticPr fontId="7"/>
  </si>
  <si>
    <t>42. 1.14</t>
    <phoneticPr fontId="7"/>
  </si>
  <si>
    <t>46. 2.19</t>
    <phoneticPr fontId="7"/>
  </si>
  <si>
    <t>39. 3.19</t>
    <phoneticPr fontId="7"/>
  </si>
  <si>
    <t>42. 2.20</t>
    <phoneticPr fontId="7"/>
  </si>
  <si>
    <t>38. 4.20</t>
    <phoneticPr fontId="7"/>
  </si>
  <si>
    <t>42. 2.19</t>
    <phoneticPr fontId="7"/>
  </si>
  <si>
    <t>34. 4.21</t>
    <phoneticPr fontId="7"/>
  </si>
  <si>
    <t>阿　部　誠　一</t>
    <rPh sb="0" eb="3">
      <t>アベ</t>
    </rPh>
    <rPh sb="4" eb="7">
      <t>セイイチ</t>
    </rPh>
    <phoneticPr fontId="7"/>
  </si>
  <si>
    <t>38. 2.20</t>
    <phoneticPr fontId="7"/>
  </si>
  <si>
    <t>34. 4.15</t>
    <phoneticPr fontId="7"/>
  </si>
  <si>
    <t>38. 2.19</t>
    <phoneticPr fontId="7"/>
  </si>
  <si>
    <t>30. 4.16</t>
    <phoneticPr fontId="7"/>
  </si>
  <si>
    <t>34. 2.20</t>
    <phoneticPr fontId="7"/>
  </si>
  <si>
    <t>39. 3.18</t>
    <phoneticPr fontId="7"/>
  </si>
  <si>
    <t>30. 4.15</t>
    <phoneticPr fontId="7"/>
  </si>
  <si>
    <t>34. 2.19</t>
    <phoneticPr fontId="7"/>
  </si>
  <si>
    <t>36. 4. 1</t>
    <phoneticPr fontId="7"/>
  </si>
  <si>
    <t>26. 4.16</t>
    <phoneticPr fontId="7"/>
  </si>
  <si>
    <t>30. 2.20</t>
    <phoneticPr fontId="7"/>
  </si>
  <si>
    <t>26. 4.15</t>
    <phoneticPr fontId="7"/>
  </si>
  <si>
    <t>30. 2. 9</t>
    <phoneticPr fontId="7"/>
  </si>
  <si>
    <t>尾　形　幸　雄</t>
    <rPh sb="0" eb="3">
      <t>オガタ</t>
    </rPh>
    <rPh sb="4" eb="7">
      <t>ユキオ</t>
    </rPh>
    <phoneticPr fontId="7"/>
  </si>
  <si>
    <t>22. 6. 5</t>
    <phoneticPr fontId="7"/>
  </si>
  <si>
    <t>26. 3. 1</t>
    <phoneticPr fontId="7"/>
  </si>
  <si>
    <t>22. 3.28</t>
    <phoneticPr fontId="7"/>
  </si>
  <si>
    <t>26. 1.31</t>
    <phoneticPr fontId="7"/>
  </si>
  <si>
    <t>21. 8.28</t>
    <phoneticPr fontId="7"/>
  </si>
  <si>
    <t>22. 4. 5</t>
    <phoneticPr fontId="7"/>
  </si>
  <si>
    <t>21.11.21</t>
    <phoneticPr fontId="7"/>
  </si>
  <si>
    <t>19. 4.19</t>
    <phoneticPr fontId="7"/>
  </si>
  <si>
    <t>鈴　木　喜　六</t>
    <rPh sb="0" eb="3">
      <t>スズキ</t>
    </rPh>
    <rPh sb="4" eb="7">
      <t>キロク</t>
    </rPh>
    <phoneticPr fontId="7"/>
  </si>
  <si>
    <t>21. 7.29</t>
    <phoneticPr fontId="7"/>
  </si>
  <si>
    <t>須　田　金太郎</t>
    <rPh sb="0" eb="3">
      <t>スダ</t>
    </rPh>
    <rPh sb="4" eb="7">
      <t>キンタロウ</t>
    </rPh>
    <phoneticPr fontId="7"/>
  </si>
  <si>
    <t>22. 5.19</t>
    <phoneticPr fontId="7"/>
  </si>
  <si>
    <t>21. 8.20</t>
    <phoneticPr fontId="7"/>
  </si>
  <si>
    <t>21. 7.22</t>
    <phoneticPr fontId="7"/>
  </si>
  <si>
    <t>18. 5.20</t>
    <phoneticPr fontId="7"/>
  </si>
  <si>
    <t>17. 8.21</t>
    <phoneticPr fontId="7"/>
  </si>
  <si>
    <t>石　森　長　治</t>
    <rPh sb="0" eb="3">
      <t>イシモリ</t>
    </rPh>
    <rPh sb="4" eb="7">
      <t>チョウジ</t>
    </rPh>
    <phoneticPr fontId="7"/>
  </si>
  <si>
    <t>17. 8. 5</t>
    <phoneticPr fontId="7"/>
  </si>
  <si>
    <t>17. 8.20</t>
    <phoneticPr fontId="7"/>
  </si>
  <si>
    <t>17. 4.23</t>
    <phoneticPr fontId="7"/>
  </si>
  <si>
    <t>17. 8. 4</t>
    <phoneticPr fontId="7"/>
  </si>
  <si>
    <t>15. 6. 1</t>
    <phoneticPr fontId="7"/>
  </si>
  <si>
    <t>13. 4.24</t>
    <phoneticPr fontId="7"/>
  </si>
  <si>
    <t>阿　部　亀太郎</t>
    <rPh sb="0" eb="3">
      <t>アベ</t>
    </rPh>
    <rPh sb="4" eb="7">
      <t>カメタロウ</t>
    </rPh>
    <phoneticPr fontId="7"/>
  </si>
  <si>
    <t>13. 8. 5</t>
    <phoneticPr fontId="7"/>
  </si>
  <si>
    <t>松 川　　　 豁</t>
    <rPh sb="0" eb="3">
      <t>マツカワ</t>
    </rPh>
    <phoneticPr fontId="7"/>
  </si>
  <si>
    <t>15. 5.31</t>
    <phoneticPr fontId="7"/>
  </si>
  <si>
    <t>12. 2.17</t>
    <phoneticPr fontId="7"/>
  </si>
  <si>
    <t>13. 7.21</t>
    <phoneticPr fontId="7"/>
  </si>
  <si>
    <t>11. 6. 1</t>
    <phoneticPr fontId="7"/>
  </si>
  <si>
    <t xml:space="preserve"> 9. 4. 5</t>
    <phoneticPr fontId="7"/>
  </si>
  <si>
    <t>成　澤　豊之助</t>
    <rPh sb="0" eb="3">
      <t>ナリサワ</t>
    </rPh>
    <rPh sb="4" eb="5">
      <t>トヨ</t>
    </rPh>
    <rPh sb="5" eb="6">
      <t>コレ</t>
    </rPh>
    <rPh sb="6" eb="7">
      <t>スケ</t>
    </rPh>
    <phoneticPr fontId="7"/>
  </si>
  <si>
    <t>13. 4.13</t>
    <phoneticPr fontId="7"/>
  </si>
  <si>
    <t>木　村　喜太郎</t>
    <rPh sb="0" eb="3">
      <t>キムラ</t>
    </rPh>
    <rPh sb="4" eb="7">
      <t>キタロウ</t>
    </rPh>
    <phoneticPr fontId="7"/>
  </si>
  <si>
    <t>11. 5.31</t>
    <phoneticPr fontId="7"/>
  </si>
  <si>
    <t xml:space="preserve"> 9. 3.25</t>
    <phoneticPr fontId="7"/>
  </si>
  <si>
    <t>13. 3.24</t>
    <phoneticPr fontId="7"/>
  </si>
  <si>
    <t xml:space="preserve"> 7. 6. 1</t>
    <phoneticPr fontId="7"/>
  </si>
  <si>
    <t xml:space="preserve"> 8. 5.17</t>
    <phoneticPr fontId="7"/>
  </si>
  <si>
    <t xml:space="preserve"> 7. 5.23</t>
    <phoneticPr fontId="7"/>
  </si>
  <si>
    <t xml:space="preserve"> 7.12. 9</t>
    <phoneticPr fontId="7"/>
  </si>
  <si>
    <t xml:space="preserve"> 9. 3.16</t>
    <phoneticPr fontId="7"/>
  </si>
  <si>
    <t xml:space="preserve"> 3. 5.24</t>
    <phoneticPr fontId="7"/>
  </si>
  <si>
    <t xml:space="preserve"> 3.12.10</t>
    <phoneticPr fontId="7"/>
  </si>
  <si>
    <t>木　村　熊　蔵</t>
    <rPh sb="0" eb="3">
      <t>キムラ</t>
    </rPh>
    <rPh sb="4" eb="7">
      <t>クマゾウ</t>
    </rPh>
    <phoneticPr fontId="7"/>
  </si>
  <si>
    <t xml:space="preserve"> 5. 3.17</t>
    <phoneticPr fontId="7"/>
  </si>
  <si>
    <t xml:space="preserve"> 3. 5.</t>
    <phoneticPr fontId="7"/>
  </si>
  <si>
    <t xml:space="preserve"> 3.11. 2</t>
    <phoneticPr fontId="7"/>
  </si>
  <si>
    <t xml:space="preserve"> 5. 3.16</t>
    <phoneticPr fontId="7"/>
  </si>
  <si>
    <t>13.11. 1</t>
    <phoneticPr fontId="7"/>
  </si>
  <si>
    <t>T</t>
    <phoneticPr fontId="7"/>
  </si>
  <si>
    <t>木　村　慶三郎</t>
    <rPh sb="0" eb="3">
      <t>キムラ</t>
    </rPh>
    <rPh sb="4" eb="5">
      <t>ケイ</t>
    </rPh>
    <rPh sb="5" eb="7">
      <t>サブロウ</t>
    </rPh>
    <phoneticPr fontId="7"/>
  </si>
  <si>
    <t>13.11. 3</t>
    <phoneticPr fontId="7"/>
  </si>
  <si>
    <t>15. 3.17</t>
    <phoneticPr fontId="7"/>
  </si>
  <si>
    <t>収入役</t>
  </si>
  <si>
    <t>助役</t>
  </si>
  <si>
    <t>12－７．歴代町長・副町長（助役・収入役）</t>
    <rPh sb="10" eb="13">
      <t>フクチョウチョウ</t>
    </rPh>
    <phoneticPr fontId="7"/>
  </si>
  <si>
    <t>※経常収支比率の(　)書きは、減税補てん債及び臨時財政対策債を一般財源に加えた場合の比率。</t>
    <rPh sb="1" eb="3">
      <t>ケイジョウ</t>
    </rPh>
    <rPh sb="3" eb="5">
      <t>シュウシ</t>
    </rPh>
    <rPh sb="5" eb="7">
      <t>ヒリツ</t>
    </rPh>
    <rPh sb="11" eb="12">
      <t>カ</t>
    </rPh>
    <rPh sb="15" eb="17">
      <t>ゲンゼイ</t>
    </rPh>
    <rPh sb="17" eb="18">
      <t>ホ</t>
    </rPh>
    <rPh sb="20" eb="21">
      <t>サイ</t>
    </rPh>
    <rPh sb="21" eb="22">
      <t>オヨ</t>
    </rPh>
    <rPh sb="23" eb="25">
      <t>リンジ</t>
    </rPh>
    <rPh sb="25" eb="27">
      <t>ザイセイ</t>
    </rPh>
    <rPh sb="27" eb="29">
      <t>タイサク</t>
    </rPh>
    <rPh sb="29" eb="30">
      <t>サイ</t>
    </rPh>
    <rPh sb="31" eb="33">
      <t>イッパン</t>
    </rPh>
    <rPh sb="33" eb="35">
      <t>ザイゲン</t>
    </rPh>
    <rPh sb="36" eb="37">
      <t>クワ</t>
    </rPh>
    <rPh sb="39" eb="41">
      <t>バアイ</t>
    </rPh>
    <rPh sb="42" eb="44">
      <t>ヒリツ</t>
    </rPh>
    <phoneticPr fontId="6"/>
  </si>
  <si>
    <t>※標準財政規模には、臨時財政対策債発行可能額を含む。</t>
    <rPh sb="1" eb="3">
      <t>ヒョウジュン</t>
    </rPh>
    <rPh sb="3" eb="5">
      <t>ザイセイ</t>
    </rPh>
    <rPh sb="5" eb="7">
      <t>キボ</t>
    </rPh>
    <rPh sb="10" eb="12">
      <t>リンジ</t>
    </rPh>
    <rPh sb="12" eb="14">
      <t>ザイセイ</t>
    </rPh>
    <rPh sb="14" eb="16">
      <t>タイサク</t>
    </rPh>
    <rPh sb="16" eb="17">
      <t>サイ</t>
    </rPh>
    <rPh sb="17" eb="19">
      <t>ハッコウ</t>
    </rPh>
    <rPh sb="19" eb="21">
      <t>カノウ</t>
    </rPh>
    <rPh sb="21" eb="22">
      <t>ガク</t>
    </rPh>
    <rPh sb="23" eb="24">
      <t>フク</t>
    </rPh>
    <phoneticPr fontId="6"/>
  </si>
  <si>
    <t>※(Ｒ)の欄が負の場合は、(Ｓ)欄の(Ｒ)は0とする。</t>
    <phoneticPr fontId="6"/>
  </si>
  <si>
    <t>総務課「地方財政状況調査」</t>
    <phoneticPr fontId="1"/>
  </si>
  <si>
    <t>実質公債費比率（３ヵ年平均）</t>
    <rPh sb="0" eb="2">
      <t>ジッシツ</t>
    </rPh>
    <rPh sb="2" eb="5">
      <t>コウサイヒ</t>
    </rPh>
    <rPh sb="5" eb="7">
      <t>ヒリツ</t>
    </rPh>
    <rPh sb="10" eb="11">
      <t>ネン</t>
    </rPh>
    <rPh sb="11" eb="13">
      <t>ヘイキン</t>
    </rPh>
    <phoneticPr fontId="6"/>
  </si>
  <si>
    <t>実質公債費比率（ 単 年 度 ）</t>
    <rPh sb="0" eb="2">
      <t>ジッシツ</t>
    </rPh>
    <rPh sb="2" eb="5">
      <t>コウサイヒ</t>
    </rPh>
    <rPh sb="5" eb="7">
      <t>ヒリツ</t>
    </rPh>
    <rPh sb="9" eb="10">
      <t>タン</t>
    </rPh>
    <rPh sb="11" eb="12">
      <t>ネン</t>
    </rPh>
    <rPh sb="13" eb="14">
      <t>ド</t>
    </rPh>
    <phoneticPr fontId="6"/>
  </si>
  <si>
    <t>起 債 制 限 比 率</t>
    <rPh sb="0" eb="1">
      <t>オキ</t>
    </rPh>
    <rPh sb="2" eb="3">
      <t>サイ</t>
    </rPh>
    <rPh sb="4" eb="5">
      <t>セイ</t>
    </rPh>
    <rPh sb="6" eb="7">
      <t>キリ</t>
    </rPh>
    <rPh sb="8" eb="9">
      <t>ヒ</t>
    </rPh>
    <rPh sb="10" eb="11">
      <t>リツ</t>
    </rPh>
    <phoneticPr fontId="7"/>
  </si>
  <si>
    <t>10.8(10.8)</t>
    <phoneticPr fontId="1"/>
  </si>
  <si>
    <t>7.3(7.3)</t>
    <phoneticPr fontId="1"/>
  </si>
  <si>
    <t>5.1(5.1)</t>
    <phoneticPr fontId="1"/>
  </si>
  <si>
    <t>うち公債費比率</t>
    <phoneticPr fontId="7"/>
  </si>
  <si>
    <t>94.3(94.3)</t>
    <phoneticPr fontId="1"/>
  </si>
  <si>
    <t>87.0(87.0)</t>
    <phoneticPr fontId="1"/>
  </si>
  <si>
    <t>84.5(84.5)</t>
    <phoneticPr fontId="1"/>
  </si>
  <si>
    <t>経常収支比率(U)/(T)</t>
    <phoneticPr fontId="7"/>
  </si>
  <si>
    <t>（Ｕ）</t>
  </si>
  <si>
    <t>経常経費充当一般財源</t>
  </si>
  <si>
    <t>経常一般財源比率　(T)/(S)</t>
    <phoneticPr fontId="7"/>
  </si>
  <si>
    <t>（Ｔ）</t>
  </si>
  <si>
    <t>経常一般財源収入額</t>
  </si>
  <si>
    <t>実 質 収 支 比 率　(J)/(S)</t>
    <phoneticPr fontId="7"/>
  </si>
  <si>
    <t>（Ｓ）</t>
  </si>
  <si>
    <t>標準財政規模</t>
    <phoneticPr fontId="7"/>
  </si>
  <si>
    <t>（Ｒ）</t>
  </si>
  <si>
    <t>普通交付税額</t>
    <phoneticPr fontId="7"/>
  </si>
  <si>
    <t>（Ｑ）</t>
  </si>
  <si>
    <t>標準税収入額</t>
  </si>
  <si>
    <t>財 政 力 指 数 (O) ／ (P)</t>
    <phoneticPr fontId="7"/>
  </si>
  <si>
    <t>（Ｐ）</t>
  </si>
  <si>
    <t>基準財政需要額</t>
    <rPh sb="5" eb="6">
      <t>ヨウ</t>
    </rPh>
    <phoneticPr fontId="7"/>
  </si>
  <si>
    <t>（Ｏ）</t>
  </si>
  <si>
    <t>基準財政収入額</t>
  </si>
  <si>
    <t>実質単年度収支(K)+(L)+(M)－(N)</t>
  </si>
  <si>
    <t>（Ｎ）</t>
  </si>
  <si>
    <t>積立金取りくずし額</t>
  </si>
  <si>
    <t>（Ｍ）</t>
  </si>
  <si>
    <t>繰上償還額</t>
    <rPh sb="4" eb="5">
      <t>ガク</t>
    </rPh>
    <phoneticPr fontId="7"/>
  </si>
  <si>
    <t>（Ｌ）</t>
  </si>
  <si>
    <t>積立金</t>
  </si>
  <si>
    <t>（Ｋ）</t>
  </si>
  <si>
    <t>単年度収支</t>
  </si>
  <si>
    <t>（Ｊ）</t>
  </si>
  <si>
    <t>実質収支(C)－(I)</t>
  </si>
  <si>
    <t>（Ｉ）</t>
  </si>
  <si>
    <t>計</t>
  </si>
  <si>
    <t>（Ｈ）</t>
  </si>
  <si>
    <t>支払繰越繰越額</t>
  </si>
  <si>
    <t>（Ｇ）</t>
  </si>
  <si>
    <t>事業繰越繰越額</t>
  </si>
  <si>
    <t>（Ｆ）</t>
  </si>
  <si>
    <t>事故繰越繰越額</t>
  </si>
  <si>
    <t>（Ｅ）</t>
  </si>
  <si>
    <t>繰越明許費繰越額</t>
  </si>
  <si>
    <t>（Ｄ）</t>
  </si>
  <si>
    <t>継続費逓次繰越額</t>
  </si>
  <si>
    <t>翌年度へ繰越すべき財源</t>
    <rPh sb="0" eb="3">
      <t>ヨクネンド</t>
    </rPh>
    <rPh sb="4" eb="6">
      <t>クリコ</t>
    </rPh>
    <rPh sb="9" eb="11">
      <t>ザイゲン</t>
    </rPh>
    <phoneticPr fontId="7"/>
  </si>
  <si>
    <t>（Ｃ）</t>
  </si>
  <si>
    <t>形式収支(A)－(B)</t>
  </si>
  <si>
    <t>（Ｂ）</t>
  </si>
  <si>
    <t>歳　出　総　額</t>
    <phoneticPr fontId="7"/>
  </si>
  <si>
    <t>（Ａ）</t>
  </si>
  <si>
    <t>歳　入　総　額</t>
    <phoneticPr fontId="7"/>
  </si>
  <si>
    <t>区 分</t>
    <phoneticPr fontId="7"/>
  </si>
  <si>
    <t>３</t>
    <phoneticPr fontId="1"/>
  </si>
  <si>
    <t>年 度</t>
    <phoneticPr fontId="7"/>
  </si>
  <si>
    <t>（単位：千円）</t>
  </si>
  <si>
    <t>12－14．普通会計決算収支等の推移</t>
    <phoneticPr fontId="7"/>
  </si>
  <si>
    <t>（３） 財       政</t>
    <phoneticPr fontId="7"/>
  </si>
  <si>
    <t>歳入合計</t>
  </si>
  <si>
    <t>地方債</t>
  </si>
  <si>
    <t>その他</t>
    <phoneticPr fontId="7"/>
  </si>
  <si>
    <t>各種貸付金元利収入</t>
    <phoneticPr fontId="7"/>
  </si>
  <si>
    <t>諸収入</t>
  </si>
  <si>
    <t>繰越金</t>
  </si>
  <si>
    <t>繰入金</t>
  </si>
  <si>
    <t>寄附金</t>
    <rPh sb="0" eb="3">
      <t>キフキン</t>
    </rPh>
    <phoneticPr fontId="6"/>
  </si>
  <si>
    <t>財産収入</t>
  </si>
  <si>
    <t>県支出金</t>
  </si>
  <si>
    <t>国庫支出金</t>
  </si>
  <si>
    <t>手数料</t>
  </si>
  <si>
    <t>使用料</t>
  </si>
  <si>
    <t>分担金及び負担金</t>
  </si>
  <si>
    <t>－</t>
  </si>
  <si>
    <t>交通安全対策特別交付金</t>
  </si>
  <si>
    <t>小計</t>
  </si>
  <si>
    <t>地方交付税</t>
  </si>
  <si>
    <t>地方特例交付金</t>
    <rPh sb="0" eb="2">
      <t>チホウ</t>
    </rPh>
    <rPh sb="2" eb="4">
      <t>トクレイ</t>
    </rPh>
    <rPh sb="4" eb="7">
      <t>コウフキン</t>
    </rPh>
    <phoneticPr fontId="7"/>
  </si>
  <si>
    <t>法人事業税交付金</t>
    <rPh sb="0" eb="2">
      <t>ホウジン</t>
    </rPh>
    <rPh sb="2" eb="5">
      <t>ジギョウゼイ</t>
    </rPh>
    <rPh sb="5" eb="8">
      <t>コウフキン</t>
    </rPh>
    <phoneticPr fontId="1"/>
  </si>
  <si>
    <t>自動車税環境性能割交付金</t>
    <rPh sb="0" eb="3">
      <t>ジドウシャ</t>
    </rPh>
    <rPh sb="3" eb="4">
      <t>ゼイ</t>
    </rPh>
    <rPh sb="4" eb="6">
      <t>カンキョウ</t>
    </rPh>
    <rPh sb="6" eb="8">
      <t>セイノウ</t>
    </rPh>
    <rPh sb="8" eb="9">
      <t>ワリ</t>
    </rPh>
    <rPh sb="9" eb="12">
      <t>コウフキン</t>
    </rPh>
    <phoneticPr fontId="1"/>
  </si>
  <si>
    <t>自動車取得税交付金</t>
  </si>
  <si>
    <t>地方消費税交付金</t>
    <phoneticPr fontId="7"/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</si>
  <si>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rPh sb="7" eb="8">
      <t>ワ</t>
    </rPh>
    <rPh sb="8" eb="11">
      <t>コウフキン</t>
    </rPh>
    <phoneticPr fontId="6"/>
  </si>
  <si>
    <t>配当割交付金</t>
    <rPh sb="0" eb="2">
      <t>ハイトウ</t>
    </rPh>
    <rPh sb="2" eb="3">
      <t>ワリ</t>
    </rPh>
    <rPh sb="3" eb="6">
      <t>コウフキン</t>
    </rPh>
    <phoneticPr fontId="6"/>
  </si>
  <si>
    <t>利子割交付金</t>
  </si>
  <si>
    <t>地方譲与税</t>
  </si>
  <si>
    <t>地方税</t>
  </si>
  <si>
    <t>区 分</t>
    <rPh sb="0" eb="3">
      <t>クブン</t>
    </rPh>
    <phoneticPr fontId="7"/>
  </si>
  <si>
    <t>年 度</t>
    <rPh sb="0" eb="3">
      <t>ネンド</t>
    </rPh>
    <phoneticPr fontId="7"/>
  </si>
  <si>
    <t>(単位：千円）</t>
  </si>
  <si>
    <t>12－15．普通会計歳入の推移</t>
    <phoneticPr fontId="7"/>
  </si>
  <si>
    <t>歳出合計</t>
    <rPh sb="1" eb="2">
      <t>シュツ</t>
    </rPh>
    <phoneticPr fontId="7"/>
  </si>
  <si>
    <t>前年度繰上充用金</t>
    <rPh sb="0" eb="3">
      <t>ゼンネンド</t>
    </rPh>
    <rPh sb="3" eb="5">
      <t>クリアゲ</t>
    </rPh>
    <rPh sb="5" eb="7">
      <t>ジュウヨウ</t>
    </rPh>
    <rPh sb="7" eb="8">
      <t>キン</t>
    </rPh>
    <phoneticPr fontId="7"/>
  </si>
  <si>
    <t>諸支出金</t>
  </si>
  <si>
    <t>公債費</t>
  </si>
  <si>
    <t>災害復旧費</t>
  </si>
  <si>
    <t>教育費</t>
  </si>
  <si>
    <t>消防費</t>
  </si>
  <si>
    <t>土木費</t>
  </si>
  <si>
    <t>商工費</t>
  </si>
  <si>
    <t>農林水産費</t>
  </si>
  <si>
    <t>労働費</t>
    <rPh sb="0" eb="3">
      <t>ロウドウヒ</t>
    </rPh>
    <phoneticPr fontId="6"/>
  </si>
  <si>
    <t>衛生費</t>
  </si>
  <si>
    <t>民生費</t>
  </si>
  <si>
    <t>総務費</t>
  </si>
  <si>
    <t>議会費</t>
  </si>
  <si>
    <t>12－16．普通会計目的別歳出内訳の推移</t>
    <rPh sb="13" eb="15">
      <t>サイシュツ</t>
    </rPh>
    <phoneticPr fontId="7"/>
  </si>
  <si>
    <t>※投資的経費普通建設事業費の補助事業費には、受託事業費のうちの補助事業費を含み、
単独事業費には、県営事業負担金及び受託工事費のうちの単独事業費を含んでいる。</t>
    <rPh sb="1" eb="4">
      <t>トウシテキ</t>
    </rPh>
    <rPh sb="4" eb="6">
      <t>ケイヒ</t>
    </rPh>
    <rPh sb="6" eb="8">
      <t>フツウ</t>
    </rPh>
    <rPh sb="8" eb="10">
      <t>ケンセツ</t>
    </rPh>
    <rPh sb="10" eb="13">
      <t>ジギョウヒ</t>
    </rPh>
    <rPh sb="14" eb="16">
      <t>ホジョ</t>
    </rPh>
    <rPh sb="16" eb="19">
      <t>ジギョウヒ</t>
    </rPh>
    <rPh sb="22" eb="24">
      <t>ジュタク</t>
    </rPh>
    <rPh sb="24" eb="27">
      <t>ジギョウヒ</t>
    </rPh>
    <rPh sb="31" eb="33">
      <t>ホジョ</t>
    </rPh>
    <rPh sb="33" eb="36">
      <t>ジギョウヒ</t>
    </rPh>
    <rPh sb="37" eb="38">
      <t>フク</t>
    </rPh>
    <rPh sb="41" eb="43">
      <t>タンドク</t>
    </rPh>
    <rPh sb="43" eb="46">
      <t>ジギョウヒ</t>
    </rPh>
    <rPh sb="49" eb="51">
      <t>ケンエイ</t>
    </rPh>
    <rPh sb="51" eb="53">
      <t>ジギョウ</t>
    </rPh>
    <rPh sb="53" eb="55">
      <t>フタン</t>
    </rPh>
    <rPh sb="55" eb="56">
      <t>キン</t>
    </rPh>
    <rPh sb="56" eb="57">
      <t>オヨ</t>
    </rPh>
    <rPh sb="58" eb="60">
      <t>ジュタク</t>
    </rPh>
    <rPh sb="60" eb="63">
      <t>コウジヒ</t>
    </rPh>
    <rPh sb="67" eb="69">
      <t>タンドク</t>
    </rPh>
    <rPh sb="69" eb="72">
      <t>ジギョウヒ</t>
    </rPh>
    <rPh sb="73" eb="74">
      <t>フク</t>
    </rPh>
    <phoneticPr fontId="1"/>
  </si>
  <si>
    <t>うち人件費</t>
  </si>
  <si>
    <t>歳出合計</t>
  </si>
  <si>
    <t>失業対策事業費</t>
  </si>
  <si>
    <t>災害復旧事業費</t>
  </si>
  <si>
    <t>単独事業費</t>
  </si>
  <si>
    <t>補助事業費</t>
  </si>
  <si>
    <t>普 通 建 設 事 業 費</t>
    <phoneticPr fontId="7"/>
  </si>
  <si>
    <t>う　ち　人　件　費</t>
    <phoneticPr fontId="7"/>
  </si>
  <si>
    <t>投　資　的　経　費</t>
    <phoneticPr fontId="7"/>
  </si>
  <si>
    <t>繰出金</t>
  </si>
  <si>
    <t>投資及び出資金・貸付金</t>
  </si>
  <si>
    <t>その他</t>
  </si>
  <si>
    <t>一部事務組合</t>
  </si>
  <si>
    <t>内訳</t>
    <rPh sb="0" eb="2">
      <t>ウチワケ</t>
    </rPh>
    <phoneticPr fontId="7"/>
  </si>
  <si>
    <t>補助費等</t>
  </si>
  <si>
    <t>維持補修費</t>
  </si>
  <si>
    <t>物件費</t>
  </si>
  <si>
    <t>扶助費</t>
  </si>
  <si>
    <t>人件費</t>
  </si>
  <si>
    <t>義務的経費</t>
    <rPh sb="0" eb="3">
      <t>ギムテキ</t>
    </rPh>
    <rPh sb="3" eb="5">
      <t>ケイヒ</t>
    </rPh>
    <phoneticPr fontId="7"/>
  </si>
  <si>
    <t>12－17．普通会計性質別歳出内訳の推移</t>
    <phoneticPr fontId="7"/>
  </si>
  <si>
    <t>※人口は各年9月30日現在住民基本台帳による。</t>
    <rPh sb="5" eb="6">
      <t>ネン</t>
    </rPh>
    <phoneticPr fontId="7"/>
  </si>
  <si>
    <t>（Ａ）／（Ｂ）</t>
    <phoneticPr fontId="7"/>
  </si>
  <si>
    <t>1人あたり負担額</t>
    <phoneticPr fontId="7"/>
  </si>
  <si>
    <t>人口</t>
  </si>
  <si>
    <t>町税総額</t>
  </si>
  <si>
    <t xml:space="preserve"> 区 分</t>
    <phoneticPr fontId="7"/>
  </si>
  <si>
    <t xml:space="preserve">      年 度</t>
    <phoneticPr fontId="7"/>
  </si>
  <si>
    <t>12－21．町民１人あたり町税負担の推移</t>
    <phoneticPr fontId="7"/>
  </si>
  <si>
    <t>入湯税</t>
    <rPh sb="0" eb="2">
      <t>ニュウトウ</t>
    </rPh>
    <rPh sb="2" eb="3">
      <t>ゼイ</t>
    </rPh>
    <phoneticPr fontId="6"/>
  </si>
  <si>
    <t>町たばこ税</t>
    <phoneticPr fontId="6"/>
  </si>
  <si>
    <t>種別割</t>
    <rPh sb="0" eb="2">
      <t>シュベツ</t>
    </rPh>
    <rPh sb="2" eb="3">
      <t>ワリ</t>
    </rPh>
    <phoneticPr fontId="1"/>
  </si>
  <si>
    <t>環境性能割</t>
    <rPh sb="0" eb="2">
      <t>カンキョウ</t>
    </rPh>
    <rPh sb="2" eb="4">
      <t>セイノウ</t>
    </rPh>
    <rPh sb="4" eb="5">
      <t>ワリ</t>
    </rPh>
    <phoneticPr fontId="1"/>
  </si>
  <si>
    <t>軽自動車税</t>
    <rPh sb="0" eb="4">
      <t>ケイジドウシャ</t>
    </rPh>
    <rPh sb="4" eb="5">
      <t>ゼイ</t>
    </rPh>
    <phoneticPr fontId="1"/>
  </si>
  <si>
    <t>軽自動車税</t>
  </si>
  <si>
    <t>交納付金</t>
    <rPh sb="1" eb="3">
      <t>ノウフ</t>
    </rPh>
    <rPh sb="3" eb="4">
      <t>キン</t>
    </rPh>
    <phoneticPr fontId="6"/>
  </si>
  <si>
    <t>償却資産</t>
  </si>
  <si>
    <t>家屋</t>
  </si>
  <si>
    <t>土地</t>
  </si>
  <si>
    <t>固定資産税</t>
  </si>
  <si>
    <t>法人</t>
  </si>
  <si>
    <t>個人</t>
  </si>
  <si>
    <t>町民税</t>
  </si>
  <si>
    <t>令和元</t>
    <rPh sb="0" eb="3">
      <t>レイワガン</t>
    </rPh>
    <phoneticPr fontId="1"/>
  </si>
  <si>
    <t>12－20．町税の推移</t>
    <phoneticPr fontId="7"/>
  </si>
  <si>
    <t>総務課「決算書」</t>
    <rPh sb="0" eb="3">
      <t>ソウムカ</t>
    </rPh>
    <phoneticPr fontId="9"/>
  </si>
  <si>
    <t>車両</t>
  </si>
  <si>
    <t>立木</t>
  </si>
  <si>
    <t>出資金による権利</t>
    <phoneticPr fontId="8"/>
  </si>
  <si>
    <t>有価証券</t>
    <rPh sb="0" eb="2">
      <t>ユウカ</t>
    </rPh>
    <rPh sb="2" eb="4">
      <t>ショウケン</t>
    </rPh>
    <phoneticPr fontId="7"/>
  </si>
  <si>
    <t>建物</t>
  </si>
  <si>
    <t>令和元</t>
    <rPh sb="0" eb="1">
      <t>レイワ</t>
    </rPh>
    <rPh sb="1" eb="2">
      <t>ガン</t>
    </rPh>
    <phoneticPr fontId="1"/>
  </si>
  <si>
    <t>12－22．町有財産の推移（全会計）</t>
    <phoneticPr fontId="8"/>
  </si>
  <si>
    <t>総務課「決算書」</t>
    <phoneticPr fontId="1"/>
  </si>
  <si>
    <t>森林環境譲与税基金</t>
    <rPh sb="0" eb="2">
      <t>シンリン</t>
    </rPh>
    <rPh sb="2" eb="4">
      <t>カンキョウ</t>
    </rPh>
    <rPh sb="4" eb="7">
      <t>ジョウヨゼイ</t>
    </rPh>
    <rPh sb="7" eb="9">
      <t>キキン</t>
    </rPh>
    <phoneticPr fontId="1"/>
  </si>
  <si>
    <t>カタールフレンド基金</t>
    <rPh sb="8" eb="10">
      <t>キキン</t>
    </rPh>
    <phoneticPr fontId="1"/>
  </si>
  <si>
    <t>東日本大震災復興交付金基金</t>
    <rPh sb="0" eb="1">
      <t>ヒガシ</t>
    </rPh>
    <rPh sb="1" eb="3">
      <t>ニホン</t>
    </rPh>
    <rPh sb="3" eb="6">
      <t>ダイシンサイ</t>
    </rPh>
    <rPh sb="6" eb="8">
      <t>フッコウ</t>
    </rPh>
    <rPh sb="8" eb="11">
      <t>コウフキン</t>
    </rPh>
    <rPh sb="11" eb="13">
      <t>キキン</t>
    </rPh>
    <phoneticPr fontId="6"/>
  </si>
  <si>
    <t>復興まちづくり基金</t>
    <rPh sb="0" eb="2">
      <t>フッコウ</t>
    </rPh>
    <rPh sb="7" eb="9">
      <t>キキン</t>
    </rPh>
    <phoneticPr fontId="6"/>
  </si>
  <si>
    <t>ふるさと応援基金</t>
    <rPh sb="4" eb="6">
      <t>オウエン</t>
    </rPh>
    <rPh sb="6" eb="8">
      <t>キキン</t>
    </rPh>
    <phoneticPr fontId="6"/>
  </si>
  <si>
    <t>介護給付費準備基金</t>
  </si>
  <si>
    <t>介護サービス費等貸付基金</t>
  </si>
  <si>
    <t>公共施設整備等基金</t>
  </si>
  <si>
    <t>減債基金</t>
  </si>
  <si>
    <t>高額療養費貸付基金</t>
    <rPh sb="7" eb="9">
      <t>キキン</t>
    </rPh>
    <phoneticPr fontId="6"/>
  </si>
  <si>
    <t>医療技術看護学生等修学資金貸付金</t>
    <rPh sb="0" eb="2">
      <t>イリョウ</t>
    </rPh>
    <rPh sb="2" eb="4">
      <t>ギジュツ</t>
    </rPh>
    <rPh sb="4" eb="6">
      <t>カンゴ</t>
    </rPh>
    <rPh sb="6" eb="8">
      <t>ガクセイ</t>
    </rPh>
    <rPh sb="8" eb="9">
      <t>トウ</t>
    </rPh>
    <rPh sb="9" eb="11">
      <t>シュウガク</t>
    </rPh>
    <rPh sb="11" eb="13">
      <t>シキン</t>
    </rPh>
    <rPh sb="13" eb="15">
      <t>カシツケ</t>
    </rPh>
    <rPh sb="15" eb="16">
      <t>キン</t>
    </rPh>
    <phoneticPr fontId="7"/>
  </si>
  <si>
    <t>奨学金貸付金</t>
  </si>
  <si>
    <t>電源立地地域対策交付金事業基金</t>
    <rPh sb="0" eb="2">
      <t>デンゲン</t>
    </rPh>
    <rPh sb="2" eb="4">
      <t>リッチ</t>
    </rPh>
    <rPh sb="4" eb="6">
      <t>チイキ</t>
    </rPh>
    <rPh sb="6" eb="8">
      <t>タイサク</t>
    </rPh>
    <rPh sb="8" eb="11">
      <t>コウフキン</t>
    </rPh>
    <rPh sb="11" eb="13">
      <t>ジギョウ</t>
    </rPh>
    <rPh sb="13" eb="15">
      <t>キキン</t>
    </rPh>
    <phoneticPr fontId="6"/>
  </si>
  <si>
    <t>電源立地促進対策交付金事業基金</t>
    <phoneticPr fontId="7"/>
  </si>
  <si>
    <t>土地開発基金</t>
  </si>
  <si>
    <t>用品調達基金</t>
  </si>
  <si>
    <t>国民健康保険特別会計財政調整基金</t>
  </si>
  <si>
    <t>地方卸売市場特別会計財政調整基金</t>
    <phoneticPr fontId="7"/>
  </si>
  <si>
    <t>一般会計財政調整基金</t>
    <phoneticPr fontId="7"/>
  </si>
  <si>
    <t>年度</t>
    <phoneticPr fontId="7"/>
  </si>
  <si>
    <t>（単位：千円）</t>
    <phoneticPr fontId="6"/>
  </si>
  <si>
    <t>12－23．基金・債権の推移</t>
    <phoneticPr fontId="6"/>
  </si>
  <si>
    <t>総務課「地方財政状況調査ほか」</t>
    <phoneticPr fontId="6"/>
  </si>
  <si>
    <t>合　　　　　　　　　　　計</t>
    <rPh sb="0" eb="1">
      <t>ゴウ</t>
    </rPh>
    <rPh sb="12" eb="13">
      <t>ケイ</t>
    </rPh>
    <phoneticPr fontId="6"/>
  </si>
  <si>
    <t>小計</t>
    <rPh sb="0" eb="1">
      <t>ショウ</t>
    </rPh>
    <phoneticPr fontId="6"/>
  </si>
  <si>
    <t>病院建設事業債</t>
    <rPh sb="0" eb="2">
      <t>ビョウイン</t>
    </rPh>
    <rPh sb="2" eb="4">
      <t>ケンセツ</t>
    </rPh>
    <rPh sb="4" eb="6">
      <t>ジギョウ</t>
    </rPh>
    <rPh sb="6" eb="7">
      <t>サイ</t>
    </rPh>
    <phoneticPr fontId="6"/>
  </si>
  <si>
    <t>水道事業債</t>
    <rPh sb="0" eb="2">
      <t>スイドウ</t>
    </rPh>
    <rPh sb="2" eb="4">
      <t>ジギョウ</t>
    </rPh>
    <rPh sb="4" eb="5">
      <t>サイ</t>
    </rPh>
    <phoneticPr fontId="6"/>
  </si>
  <si>
    <t>浄化槽事業債</t>
    <rPh sb="0" eb="3">
      <t>ジョウカソウ</t>
    </rPh>
    <rPh sb="3" eb="5">
      <t>ジギョウ</t>
    </rPh>
    <rPh sb="5" eb="6">
      <t>サイ</t>
    </rPh>
    <phoneticPr fontId="7"/>
  </si>
  <si>
    <t>下水道事業債</t>
    <rPh sb="0" eb="2">
      <t>ゲスイ</t>
    </rPh>
    <rPh sb="2" eb="3">
      <t>ドウ</t>
    </rPh>
    <rPh sb="3" eb="5">
      <t>ジギョウ</t>
    </rPh>
    <rPh sb="5" eb="6">
      <t>サイ</t>
    </rPh>
    <phoneticPr fontId="6"/>
  </si>
  <si>
    <t>地方卸売市場事業債</t>
    <rPh sb="0" eb="2">
      <t>チホウ</t>
    </rPh>
    <rPh sb="2" eb="4">
      <t>オロシウ</t>
    </rPh>
    <rPh sb="4" eb="6">
      <t>イチバ</t>
    </rPh>
    <rPh sb="6" eb="9">
      <t>ジギョウサイ</t>
    </rPh>
    <phoneticPr fontId="6"/>
  </si>
  <si>
    <t>普通会計以外</t>
    <rPh sb="0" eb="2">
      <t>フツウ</t>
    </rPh>
    <rPh sb="2" eb="4">
      <t>カイケイ</t>
    </rPh>
    <rPh sb="4" eb="6">
      <t>イガイ</t>
    </rPh>
    <phoneticPr fontId="6"/>
  </si>
  <si>
    <t>都道府県貸付金</t>
  </si>
  <si>
    <t>臨時財政対策債</t>
    <rPh sb="4" eb="6">
      <t>タイサク</t>
    </rPh>
    <phoneticPr fontId="6"/>
  </si>
  <si>
    <t>財源対策債</t>
  </si>
  <si>
    <t>辺地対策事業債</t>
    <rPh sb="0" eb="2">
      <t>ヘンチ</t>
    </rPh>
    <rPh sb="2" eb="4">
      <t>タイサク</t>
    </rPh>
    <rPh sb="4" eb="6">
      <t>ジギョウ</t>
    </rPh>
    <rPh sb="6" eb="7">
      <t>サイ</t>
    </rPh>
    <phoneticPr fontId="7"/>
  </si>
  <si>
    <t>教育・福祉施設等整備事業債</t>
    <rPh sb="0" eb="2">
      <t>キョウイク</t>
    </rPh>
    <rPh sb="3" eb="5">
      <t>フクシ</t>
    </rPh>
    <rPh sb="5" eb="7">
      <t>シセツ</t>
    </rPh>
    <rPh sb="7" eb="8">
      <t>トウ</t>
    </rPh>
    <rPh sb="8" eb="10">
      <t>セイビ</t>
    </rPh>
    <rPh sb="10" eb="12">
      <t>ジギョウ</t>
    </rPh>
    <rPh sb="12" eb="13">
      <t>サイ</t>
    </rPh>
    <phoneticPr fontId="7"/>
  </si>
  <si>
    <t>公営住宅建設事業債</t>
  </si>
  <si>
    <t>防災・減災・国土強靭化緊急対策事業債</t>
    <rPh sb="0" eb="2">
      <t>ボウサイ</t>
    </rPh>
    <rPh sb="3" eb="5">
      <t>ゲンサイ</t>
    </rPh>
    <rPh sb="6" eb="8">
      <t>コクド</t>
    </rPh>
    <rPh sb="8" eb="11">
      <t>キョウジンカ</t>
    </rPh>
    <rPh sb="11" eb="13">
      <t>キンキュウ</t>
    </rPh>
    <rPh sb="13" eb="15">
      <t>タイサク</t>
    </rPh>
    <rPh sb="15" eb="18">
      <t>ジギョウサイ</t>
    </rPh>
    <phoneticPr fontId="1"/>
  </si>
  <si>
    <t>公共事業等債</t>
    <rPh sb="4" eb="5">
      <t>トウ</t>
    </rPh>
    <phoneticPr fontId="6"/>
  </si>
  <si>
    <t>普通会計</t>
    <rPh sb="0" eb="2">
      <t>フツウ</t>
    </rPh>
    <rPh sb="2" eb="4">
      <t>カイケイ</t>
    </rPh>
    <phoneticPr fontId="6"/>
  </si>
  <si>
    <t>（単位：千円）</t>
    <phoneticPr fontId="7"/>
  </si>
  <si>
    <t>12－24．地方債現在高の推移</t>
    <phoneticPr fontId="7"/>
  </si>
  <si>
    <t>会計課「決算書」</t>
    <rPh sb="0" eb="3">
      <t>カイケイカ</t>
    </rPh>
    <rPh sb="4" eb="7">
      <t>ケッサンショ</t>
    </rPh>
    <phoneticPr fontId="7"/>
  </si>
  <si>
    <t>歳出</t>
  </si>
  <si>
    <t>歳入</t>
  </si>
  <si>
    <t>総合計</t>
  </si>
  <si>
    <t>歳出</t>
    <phoneticPr fontId="6"/>
  </si>
  <si>
    <t>特別会計</t>
    <rPh sb="0" eb="2">
      <t>トクベツ</t>
    </rPh>
    <rPh sb="2" eb="4">
      <t>カイケイ</t>
    </rPh>
    <phoneticPr fontId="6"/>
  </si>
  <si>
    <t>歳入</t>
    <phoneticPr fontId="6"/>
  </si>
  <si>
    <t>浄化槽事業</t>
    <rPh sb="0" eb="3">
      <t>ジョウカソウ</t>
    </rPh>
    <rPh sb="3" eb="5">
      <t>ジギョウ</t>
    </rPh>
    <phoneticPr fontId="6"/>
  </si>
  <si>
    <t>特別会計</t>
  </si>
  <si>
    <t>下水道事業</t>
  </si>
  <si>
    <t>清算金特別会計</t>
    <rPh sb="0" eb="3">
      <t>セイサンキン</t>
    </rPh>
    <rPh sb="3" eb="5">
      <t>トクベツ</t>
    </rPh>
    <rPh sb="5" eb="7">
      <t>カイケイ</t>
    </rPh>
    <phoneticPr fontId="6"/>
  </si>
  <si>
    <t>土地区画整理事業</t>
    <rPh sb="0" eb="2">
      <t>トチ</t>
    </rPh>
    <rPh sb="2" eb="4">
      <t>クカク</t>
    </rPh>
    <rPh sb="4" eb="6">
      <t>セイリ</t>
    </rPh>
    <rPh sb="6" eb="8">
      <t>ジギョウ</t>
    </rPh>
    <phoneticPr fontId="6"/>
  </si>
  <si>
    <t>事業特別会計</t>
    <rPh sb="0" eb="2">
      <t>ジギョウ</t>
    </rPh>
    <rPh sb="2" eb="4">
      <t>トクベツ</t>
    </rPh>
    <rPh sb="4" eb="6">
      <t>カイケイ</t>
    </rPh>
    <phoneticPr fontId="6"/>
  </si>
  <si>
    <t>土地区画整理</t>
    <rPh sb="0" eb="2">
      <t>トチ</t>
    </rPh>
    <rPh sb="2" eb="4">
      <t>クカク</t>
    </rPh>
    <rPh sb="4" eb="6">
      <t>セイリ</t>
    </rPh>
    <phoneticPr fontId="6"/>
  </si>
  <si>
    <t>特別会計</t>
    <phoneticPr fontId="7"/>
  </si>
  <si>
    <t>介護保険</t>
    <rPh sb="0" eb="2">
      <t>カイゴ</t>
    </rPh>
    <rPh sb="2" eb="4">
      <t>ホケン</t>
    </rPh>
    <phoneticPr fontId="7"/>
  </si>
  <si>
    <t>特別会計</t>
    <rPh sb="0" eb="4">
      <t>トクベツカイケイ</t>
    </rPh>
    <phoneticPr fontId="7"/>
  </si>
  <si>
    <t>後期高齢者医療</t>
    <rPh sb="0" eb="2">
      <t>コウキ</t>
    </rPh>
    <rPh sb="2" eb="5">
      <t>コウレイシャ</t>
    </rPh>
    <rPh sb="5" eb="7">
      <t>イリョウ</t>
    </rPh>
    <phoneticPr fontId="6"/>
  </si>
  <si>
    <t>国民健康保険</t>
    <rPh sb="0" eb="2">
      <t>コクミン</t>
    </rPh>
    <rPh sb="2" eb="4">
      <t>ケンコウ</t>
    </rPh>
    <rPh sb="4" eb="6">
      <t>ホケン</t>
    </rPh>
    <phoneticPr fontId="7"/>
  </si>
  <si>
    <t>地方卸売市場</t>
  </si>
  <si>
    <t>12－18．特別会計決算額の推移</t>
    <phoneticPr fontId="7"/>
  </si>
  <si>
    <t>上下水道課</t>
    <rPh sb="0" eb="5">
      <t>ジョウゲスイドウカ</t>
    </rPh>
    <phoneticPr fontId="7"/>
  </si>
  <si>
    <t xml:space="preserve">- </t>
  </si>
  <si>
    <t>資本的支出</t>
    <rPh sb="0" eb="3">
      <t>シホンテキ</t>
    </rPh>
    <rPh sb="3" eb="5">
      <t>シシュツ</t>
    </rPh>
    <phoneticPr fontId="7"/>
  </si>
  <si>
    <t>資本的収入</t>
    <rPh sb="0" eb="3">
      <t>シホンテキ</t>
    </rPh>
    <rPh sb="3" eb="5">
      <t>シュウニュウ</t>
    </rPh>
    <phoneticPr fontId="7"/>
  </si>
  <si>
    <t>収益的支出</t>
    <rPh sb="0" eb="2">
      <t>シュウエキ</t>
    </rPh>
    <rPh sb="2" eb="3">
      <t>テキ</t>
    </rPh>
    <rPh sb="3" eb="5">
      <t>シシュツ</t>
    </rPh>
    <phoneticPr fontId="7"/>
  </si>
  <si>
    <t>収益的収入</t>
    <rPh sb="0" eb="2">
      <t>シュウエキ</t>
    </rPh>
    <rPh sb="2" eb="3">
      <t>テキ</t>
    </rPh>
    <rPh sb="3" eb="5">
      <t>シュウニュウ</t>
    </rPh>
    <phoneticPr fontId="7"/>
  </si>
  <si>
    <t>下水道事業会計</t>
    <rPh sb="0" eb="1">
      <t>ゲ</t>
    </rPh>
    <rPh sb="1" eb="3">
      <t>スイドウ</t>
    </rPh>
    <rPh sb="3" eb="5">
      <t>ジギョウ</t>
    </rPh>
    <rPh sb="5" eb="7">
      <t>カイケイ</t>
    </rPh>
    <phoneticPr fontId="7"/>
  </si>
  <si>
    <t>区　　　　分</t>
    <rPh sb="0" eb="1">
      <t>ク</t>
    </rPh>
    <rPh sb="5" eb="6">
      <t>ブン</t>
    </rPh>
    <phoneticPr fontId="7"/>
  </si>
  <si>
    <t>(単位：千円）</t>
    <rPh sb="1" eb="3">
      <t>タンイ</t>
    </rPh>
    <rPh sb="4" eb="6">
      <t>センエン</t>
    </rPh>
    <phoneticPr fontId="7"/>
  </si>
  <si>
    <t>12－19. 公営企業会計決算額の推移</t>
    <rPh sb="7" eb="9">
      <t>コウエイ</t>
    </rPh>
    <rPh sb="9" eb="11">
      <t>キギョウ</t>
    </rPh>
    <rPh sb="11" eb="13">
      <t>カイケイ</t>
    </rPh>
    <rPh sb="13" eb="15">
      <t>ケッサン</t>
    </rPh>
    <rPh sb="15" eb="16">
      <t>ガク</t>
    </rPh>
    <rPh sb="17" eb="19">
      <t>スイイ</t>
    </rPh>
    <phoneticPr fontId="7"/>
  </si>
  <si>
    <t>上水道事業会計</t>
    <rPh sb="0" eb="1">
      <t>ジョウ</t>
    </rPh>
    <rPh sb="1" eb="3">
      <t>スイドウ</t>
    </rPh>
    <rPh sb="3" eb="5">
      <t>ジギョウ</t>
    </rPh>
    <rPh sb="5" eb="7">
      <t>カイケイ</t>
    </rPh>
    <phoneticPr fontId="7"/>
  </si>
  <si>
    <t>85.1(85.1)</t>
    <phoneticPr fontId="1"/>
  </si>
  <si>
    <t>8.9(8.9)</t>
    <phoneticPr fontId="1"/>
  </si>
  <si>
    <t>６</t>
    <phoneticPr fontId="1"/>
  </si>
  <si>
    <t>令和２</t>
    <rPh sb="0" eb="1">
      <t>レイワ</t>
    </rPh>
    <phoneticPr fontId="1"/>
  </si>
  <si>
    <t>宮城県地方税滞納整理機構</t>
    <rPh sb="0" eb="3">
      <t>ミヤギケン</t>
    </rPh>
    <rPh sb="3" eb="6">
      <t>チホウゼイ</t>
    </rPh>
    <rPh sb="6" eb="12">
      <t>タイノウセイリキコウ</t>
    </rPh>
    <phoneticPr fontId="7"/>
  </si>
  <si>
    <t>人事交流</t>
    <rPh sb="0" eb="2">
      <t>ジンジ</t>
    </rPh>
    <rPh sb="2" eb="4">
      <t>コウリュウ</t>
    </rPh>
    <phoneticPr fontId="7"/>
  </si>
  <si>
    <t xml:space="preserve"> 5.11.12</t>
    <phoneticPr fontId="7"/>
  </si>
  <si>
    <t xml:space="preserve"> 5.11.13</t>
    <phoneticPr fontId="7"/>
  </si>
  <si>
    <t xml:space="preserve"> 6. 3.31</t>
    <phoneticPr fontId="1"/>
  </si>
  <si>
    <t xml:space="preserve"> 6. 4. 1</t>
    <phoneticPr fontId="7"/>
  </si>
  <si>
    <t>伊　丹　相　治</t>
    <rPh sb="0" eb="1">
      <t>イ</t>
    </rPh>
    <rPh sb="2" eb="3">
      <t>タン</t>
    </rPh>
    <rPh sb="4" eb="5">
      <t>アイ</t>
    </rPh>
    <rPh sb="6" eb="7">
      <t>オサム</t>
    </rPh>
    <phoneticPr fontId="7"/>
  </si>
  <si>
    <t>（２） 議　　 　会</t>
    <phoneticPr fontId="1"/>
  </si>
  <si>
    <t>12－８．議会機構図</t>
    <phoneticPr fontId="7"/>
  </si>
  <si>
    <t>令和６年４月１日現在</t>
    <rPh sb="0" eb="2">
      <t>レイワ</t>
    </rPh>
    <rPh sb="3" eb="4">
      <t>ネン</t>
    </rPh>
    <phoneticPr fontId="7"/>
  </si>
  <si>
    <t>総務民生常任委員会</t>
    <rPh sb="2" eb="4">
      <t>ミンセイ</t>
    </rPh>
    <rPh sb="4" eb="6">
      <t>ジョウニン</t>
    </rPh>
    <phoneticPr fontId="6"/>
  </si>
  <si>
    <t>（常任委員会）</t>
    <phoneticPr fontId="9"/>
  </si>
  <si>
    <t>産業教育常任委員会</t>
    <rPh sb="2" eb="4">
      <t>キョウイク</t>
    </rPh>
    <phoneticPr fontId="6"/>
  </si>
  <si>
    <t>議　　　 会</t>
  </si>
  <si>
    <t>議会運営委員会</t>
  </si>
  <si>
    <t>議会広報調査特別委員会</t>
  </si>
  <si>
    <t>（特別委員会）</t>
    <phoneticPr fontId="6"/>
  </si>
  <si>
    <t>原発対策特別委員会</t>
    <rPh sb="0" eb="2">
      <t>ゲンパツ</t>
    </rPh>
    <phoneticPr fontId="7"/>
  </si>
  <si>
    <t>公共施設整備対策特別委員会</t>
    <rPh sb="0" eb="6">
      <t>コウキョウシセツセイビ</t>
    </rPh>
    <rPh sb="6" eb="13">
      <t>タイサクトクベツイインカイ</t>
    </rPh>
    <phoneticPr fontId="9"/>
  </si>
  <si>
    <t>議会事務局</t>
    <rPh sb="0" eb="2">
      <t>ギカイ</t>
    </rPh>
    <rPh sb="2" eb="5">
      <t>ジムキョク</t>
    </rPh>
    <phoneticPr fontId="6"/>
  </si>
  <si>
    <t>12－９．町議会開催状況等の推移</t>
    <phoneticPr fontId="7"/>
  </si>
  <si>
    <t>（単位：人，回，日，件，％）</t>
  </si>
  <si>
    <t>年</t>
  </si>
  <si>
    <t>議員数</t>
  </si>
  <si>
    <t>招集回数</t>
    <phoneticPr fontId="7"/>
  </si>
  <si>
    <t>会期延日数</t>
    <rPh sb="2" eb="5">
      <t>ノベニッスウ</t>
    </rPh>
    <phoneticPr fontId="7"/>
  </si>
  <si>
    <t>町長提出議案</t>
  </si>
  <si>
    <t>議員提出議案</t>
  </si>
  <si>
    <t>専決処分</t>
    <phoneticPr fontId="7"/>
  </si>
  <si>
    <t>請願</t>
    <phoneticPr fontId="7"/>
  </si>
  <si>
    <t>陳情</t>
    <phoneticPr fontId="7"/>
  </si>
  <si>
    <t>選挙</t>
    <phoneticPr fontId="7"/>
  </si>
  <si>
    <t>出席率</t>
  </si>
  <si>
    <t>傍聴者数</t>
  </si>
  <si>
    <t>定例会</t>
  </si>
  <si>
    <t>臨時会</t>
  </si>
  <si>
    <t>予算</t>
    <phoneticPr fontId="7"/>
  </si>
  <si>
    <t>決算</t>
    <phoneticPr fontId="7"/>
  </si>
  <si>
    <t>条例</t>
    <phoneticPr fontId="7"/>
  </si>
  <si>
    <t>選任同意</t>
    <phoneticPr fontId="7"/>
  </si>
  <si>
    <t>計</t>
    <phoneticPr fontId="7"/>
  </si>
  <si>
    <t>意見書</t>
  </si>
  <si>
    <t>決議</t>
    <phoneticPr fontId="7"/>
  </si>
  <si>
    <t>調査</t>
    <phoneticPr fontId="7"/>
  </si>
  <si>
    <t>令和元</t>
    <rPh sb="0" eb="1">
      <t>レイワ</t>
    </rPh>
    <rPh sb="1" eb="2">
      <t>ガン</t>
    </rPh>
    <phoneticPr fontId="9"/>
  </si>
  <si>
    <t>　２</t>
  </si>
  <si>
    <t>　３</t>
    <phoneticPr fontId="9"/>
  </si>
  <si>
    <t>　４</t>
    <phoneticPr fontId="9"/>
  </si>
  <si>
    <t>　５</t>
    <phoneticPr fontId="9"/>
  </si>
  <si>
    <t>議会事務局</t>
    <rPh sb="0" eb="2">
      <t>ギカイ</t>
    </rPh>
    <rPh sb="2" eb="5">
      <t>ジムキョク</t>
    </rPh>
    <phoneticPr fontId="7"/>
  </si>
  <si>
    <t>12－10．審議結果の推移</t>
    <rPh sb="7" eb="8">
      <t>ギ</t>
    </rPh>
    <rPh sb="8" eb="10">
      <t>ケッカ</t>
    </rPh>
    <phoneticPr fontId="7"/>
  </si>
  <si>
    <t>（単位：件）</t>
  </si>
  <si>
    <t>結果</t>
  </si>
  <si>
    <t>年</t>
    <rPh sb="0" eb="1">
      <t>ネン</t>
    </rPh>
    <phoneticPr fontId="7"/>
  </si>
  <si>
    <t>議案数</t>
    <phoneticPr fontId="1"/>
  </si>
  <si>
    <t>原　案</t>
    <phoneticPr fontId="7"/>
  </si>
  <si>
    <t>修　正</t>
    <phoneticPr fontId="7"/>
  </si>
  <si>
    <t>否　決</t>
    <phoneticPr fontId="7"/>
  </si>
  <si>
    <t>同　意</t>
    <phoneticPr fontId="7"/>
  </si>
  <si>
    <t>承　認</t>
    <phoneticPr fontId="7"/>
  </si>
  <si>
    <t>認　定</t>
    <phoneticPr fontId="7"/>
  </si>
  <si>
    <t>選　挙</t>
    <phoneticPr fontId="7"/>
  </si>
  <si>
    <t>決　議</t>
    <phoneticPr fontId="7"/>
  </si>
  <si>
    <t>推　薦</t>
    <phoneticPr fontId="7"/>
  </si>
  <si>
    <t>可　決</t>
    <phoneticPr fontId="7"/>
  </si>
  <si>
    <t>令和元</t>
    <rPh sb="0" eb="2">
      <t>レイワ</t>
    </rPh>
    <rPh sb="2" eb="3">
      <t>ガン</t>
    </rPh>
    <phoneticPr fontId="9"/>
  </si>
  <si>
    <t>２</t>
  </si>
  <si>
    <t>３</t>
    <phoneticPr fontId="9"/>
  </si>
  <si>
    <t>４</t>
    <phoneticPr fontId="9"/>
  </si>
  <si>
    <t>５</t>
    <phoneticPr fontId="9"/>
  </si>
  <si>
    <t>12－11．請願処理状況の推移</t>
    <phoneticPr fontId="7"/>
  </si>
  <si>
    <t>受理件数</t>
  </si>
  <si>
    <t>審査件数</t>
  </si>
  <si>
    <t>採択</t>
    <phoneticPr fontId="7"/>
  </si>
  <si>
    <t>不採択</t>
  </si>
  <si>
    <t>継続</t>
    <phoneticPr fontId="7"/>
  </si>
  <si>
    <t>取り下げ</t>
  </si>
  <si>
    <t>審議未了</t>
  </si>
  <si>
    <t>趣旨</t>
    <rPh sb="0" eb="2">
      <t>シュシ</t>
    </rPh>
    <phoneticPr fontId="7"/>
  </si>
  <si>
    <t>12－12．常任委員会開催状況の推移</t>
    <phoneticPr fontId="7"/>
  </si>
  <si>
    <t>（単位：日）</t>
    <phoneticPr fontId="7"/>
  </si>
  <si>
    <t>総務民生</t>
    <rPh sb="2" eb="4">
      <t>ミンセイ</t>
    </rPh>
    <phoneticPr fontId="6"/>
  </si>
  <si>
    <t>産業教育</t>
    <rPh sb="0" eb="2">
      <t>サンギョウ</t>
    </rPh>
    <rPh sb="2" eb="4">
      <t>キョウイク</t>
    </rPh>
    <phoneticPr fontId="6"/>
  </si>
  <si>
    <t>計</t>
    <rPh sb="0" eb="1">
      <t>ケイ</t>
    </rPh>
    <phoneticPr fontId="6"/>
  </si>
  <si>
    <t>常任委員会</t>
  </si>
  <si>
    <t>　　２</t>
  </si>
  <si>
    <t>　　３</t>
    <phoneticPr fontId="9"/>
  </si>
  <si>
    <t>　　４</t>
    <phoneticPr fontId="9"/>
  </si>
  <si>
    <t>　　５</t>
    <phoneticPr fontId="9"/>
  </si>
  <si>
    <t>12－13．歴代議長・副議長</t>
    <phoneticPr fontId="7"/>
  </si>
  <si>
    <t>議長</t>
    <phoneticPr fontId="7"/>
  </si>
  <si>
    <t>副議長</t>
  </si>
  <si>
    <t>代次</t>
    <phoneticPr fontId="7"/>
  </si>
  <si>
    <t>氏　　名</t>
    <phoneticPr fontId="7"/>
  </si>
  <si>
    <t>就任年月日</t>
    <phoneticPr fontId="7"/>
  </si>
  <si>
    <t>退任年月日</t>
    <phoneticPr fontId="7"/>
  </si>
  <si>
    <t>植　木　新　作</t>
    <rPh sb="0" eb="3">
      <t>ウエキ</t>
    </rPh>
    <rPh sb="4" eb="7">
      <t>シンサク</t>
    </rPh>
    <phoneticPr fontId="7"/>
  </si>
  <si>
    <t>S21.10. 9</t>
    <phoneticPr fontId="7"/>
  </si>
  <si>
    <t>S22. 4.29</t>
    <phoneticPr fontId="7"/>
  </si>
  <si>
    <t>丹　野　貞　蔵</t>
    <rPh sb="0" eb="3">
      <t>タンノ</t>
    </rPh>
    <rPh sb="4" eb="5">
      <t>サダ</t>
    </rPh>
    <rPh sb="6" eb="7">
      <t>クラ</t>
    </rPh>
    <phoneticPr fontId="7"/>
  </si>
  <si>
    <t>木村　庄左衛門</t>
    <rPh sb="0" eb="2">
      <t>キムラ</t>
    </rPh>
    <rPh sb="3" eb="4">
      <t>ショウ</t>
    </rPh>
    <rPh sb="4" eb="5">
      <t>ヒダリ</t>
    </rPh>
    <rPh sb="5" eb="6">
      <t>エイセイ</t>
    </rPh>
    <rPh sb="6" eb="7">
      <t>モン</t>
    </rPh>
    <phoneticPr fontId="7"/>
  </si>
  <si>
    <t>S22. 5.22</t>
    <phoneticPr fontId="7"/>
  </si>
  <si>
    <t>S26. 4.29</t>
    <phoneticPr fontId="7"/>
  </si>
  <si>
    <t>木　村　元　治</t>
    <rPh sb="0" eb="3">
      <t>キムラ</t>
    </rPh>
    <rPh sb="4" eb="7">
      <t>モトジ</t>
    </rPh>
    <phoneticPr fontId="7"/>
  </si>
  <si>
    <t>S26. 5.24</t>
    <phoneticPr fontId="7"/>
  </si>
  <si>
    <t>S30. 4.29</t>
    <phoneticPr fontId="7"/>
  </si>
  <si>
    <t>木　村　正　雄</t>
    <rPh sb="0" eb="3">
      <t>キムラ</t>
    </rPh>
    <rPh sb="4" eb="7">
      <t>マサオ</t>
    </rPh>
    <phoneticPr fontId="7"/>
  </si>
  <si>
    <t>S26  5.24</t>
    <phoneticPr fontId="7"/>
  </si>
  <si>
    <t>木　村　寅太郎</t>
    <rPh sb="0" eb="3">
      <t>キムラ</t>
    </rPh>
    <rPh sb="4" eb="5">
      <t>トラ</t>
    </rPh>
    <rPh sb="5" eb="7">
      <t>タロウ</t>
    </rPh>
    <phoneticPr fontId="7"/>
  </si>
  <si>
    <t>S30. 5.10</t>
    <phoneticPr fontId="7"/>
  </si>
  <si>
    <t>S34. 4.29</t>
    <phoneticPr fontId="7"/>
  </si>
  <si>
    <t>鈴　木　庄　吉</t>
    <rPh sb="0" eb="3">
      <t>スズキ</t>
    </rPh>
    <rPh sb="4" eb="7">
      <t>ショウキチ</t>
    </rPh>
    <phoneticPr fontId="7"/>
  </si>
  <si>
    <t>S34. 5.10</t>
    <phoneticPr fontId="7"/>
  </si>
  <si>
    <t>S38. 4.29</t>
    <phoneticPr fontId="7"/>
  </si>
  <si>
    <t>木　村　寅治郎</t>
    <rPh sb="0" eb="3">
      <t>キムラ</t>
    </rPh>
    <rPh sb="4" eb="5">
      <t>トラ</t>
    </rPh>
    <rPh sb="5" eb="7">
      <t>ジロウ</t>
    </rPh>
    <phoneticPr fontId="7"/>
  </si>
  <si>
    <t>S38. 5.23</t>
    <phoneticPr fontId="7"/>
  </si>
  <si>
    <t>S42. 4.29</t>
    <phoneticPr fontId="7"/>
  </si>
  <si>
    <t>阿　部　長　七</t>
    <rPh sb="0" eb="3">
      <t>アベ</t>
    </rPh>
    <rPh sb="4" eb="5">
      <t>チョウ</t>
    </rPh>
    <rPh sb="6" eb="7">
      <t>ナナ</t>
    </rPh>
    <phoneticPr fontId="7"/>
  </si>
  <si>
    <t>S42. 5. 8</t>
    <phoneticPr fontId="7"/>
  </si>
  <si>
    <t>S46. 4.29</t>
    <phoneticPr fontId="7"/>
  </si>
  <si>
    <t>鈴　木　勝　雄</t>
    <rPh sb="0" eb="3">
      <t>スズキ</t>
    </rPh>
    <rPh sb="4" eb="7">
      <t>カツオ</t>
    </rPh>
    <phoneticPr fontId="7"/>
  </si>
  <si>
    <t>S46. 5. 8</t>
    <phoneticPr fontId="7"/>
  </si>
  <si>
    <t>S50. 4.29</t>
    <phoneticPr fontId="7"/>
  </si>
  <si>
    <t>今　野　昌　司</t>
    <rPh sb="0" eb="3">
      <t>コンノ</t>
    </rPh>
    <rPh sb="4" eb="5">
      <t>ショウジ</t>
    </rPh>
    <rPh sb="6" eb="7">
      <t>ショウジ</t>
    </rPh>
    <phoneticPr fontId="7"/>
  </si>
  <si>
    <t>阿　部　勝　治</t>
    <rPh sb="0" eb="3">
      <t>アベ</t>
    </rPh>
    <rPh sb="4" eb="7">
      <t>カツハル</t>
    </rPh>
    <phoneticPr fontId="7"/>
  </si>
  <si>
    <t>S50. 5.14</t>
    <phoneticPr fontId="7"/>
  </si>
  <si>
    <t>S54. 3.27</t>
    <phoneticPr fontId="7"/>
  </si>
  <si>
    <t>木　村　忠　三</t>
    <rPh sb="0" eb="3">
      <t>キムラ</t>
    </rPh>
    <rPh sb="4" eb="7">
      <t>チュウゾウ</t>
    </rPh>
    <phoneticPr fontId="7"/>
  </si>
  <si>
    <t>S54. 4.29</t>
    <phoneticPr fontId="7"/>
  </si>
  <si>
    <t>山　本　八　雄</t>
    <rPh sb="0" eb="3">
      <t>ヤマモト</t>
    </rPh>
    <rPh sb="4" eb="5">
      <t>ハチ</t>
    </rPh>
    <rPh sb="6" eb="7">
      <t>エイユウ</t>
    </rPh>
    <phoneticPr fontId="7"/>
  </si>
  <si>
    <t>S54. 5. 8</t>
    <phoneticPr fontId="7"/>
  </si>
  <si>
    <t>S58. 4.29</t>
    <phoneticPr fontId="7"/>
  </si>
  <si>
    <t>千　葉　喜　蔵</t>
    <rPh sb="0" eb="3">
      <t>チバ</t>
    </rPh>
    <rPh sb="4" eb="5">
      <t>ヨロコ</t>
    </rPh>
    <rPh sb="6" eb="7">
      <t>ヨシゾウ</t>
    </rPh>
    <phoneticPr fontId="7"/>
  </si>
  <si>
    <t>S58. 5. 9</t>
    <phoneticPr fontId="7"/>
  </si>
  <si>
    <t>S58. 6. 5</t>
    <phoneticPr fontId="7"/>
  </si>
  <si>
    <t>松　川　隆　義</t>
    <rPh sb="0" eb="3">
      <t>マツカワ</t>
    </rPh>
    <rPh sb="4" eb="7">
      <t>タカヨシ</t>
    </rPh>
    <phoneticPr fontId="7"/>
  </si>
  <si>
    <t>S62. 4.29</t>
    <phoneticPr fontId="7"/>
  </si>
  <si>
    <t>S58. 6.27</t>
    <phoneticPr fontId="7"/>
  </si>
  <si>
    <t>石　森　　　智</t>
    <rPh sb="0" eb="3">
      <t>イシモリ</t>
    </rPh>
    <rPh sb="6" eb="7">
      <t>サトシ</t>
    </rPh>
    <phoneticPr fontId="7"/>
  </si>
  <si>
    <t>S62. 5. 7</t>
    <phoneticPr fontId="7"/>
  </si>
  <si>
    <t>H 1. 2.25</t>
    <phoneticPr fontId="7"/>
  </si>
  <si>
    <t>佐　藤　輝　夫</t>
    <rPh sb="0" eb="3">
      <t>サトウ</t>
    </rPh>
    <rPh sb="4" eb="7">
      <t>テルオ</t>
    </rPh>
    <phoneticPr fontId="7"/>
  </si>
  <si>
    <t>H 3. 4.29</t>
    <phoneticPr fontId="7"/>
  </si>
  <si>
    <t>H 1. 3. 1</t>
    <phoneticPr fontId="7"/>
  </si>
  <si>
    <t>H 3. 5. 7</t>
    <phoneticPr fontId="7"/>
  </si>
  <si>
    <t>H 7. 4.29</t>
    <phoneticPr fontId="7"/>
  </si>
  <si>
    <t>阿　部　和　男</t>
    <rPh sb="0" eb="3">
      <t>アベ</t>
    </rPh>
    <rPh sb="4" eb="7">
      <t>カズオ</t>
    </rPh>
    <phoneticPr fontId="7"/>
  </si>
  <si>
    <t>H 4. 3.16</t>
    <phoneticPr fontId="7"/>
  </si>
  <si>
    <t>稲　葉 　　 稔</t>
    <rPh sb="0" eb="3">
      <t>イナバ</t>
    </rPh>
    <rPh sb="7" eb="8">
      <t>ミノル</t>
    </rPh>
    <phoneticPr fontId="7"/>
  </si>
  <si>
    <t>H 7. 5. 9</t>
    <phoneticPr fontId="7"/>
  </si>
  <si>
    <t>H11. 4.29</t>
    <phoneticPr fontId="7"/>
  </si>
  <si>
    <t>山　田　　　直</t>
    <rPh sb="0" eb="3">
      <t>ヤマダ</t>
    </rPh>
    <rPh sb="6" eb="7">
      <t>タダシ</t>
    </rPh>
    <phoneticPr fontId="7"/>
  </si>
  <si>
    <t>H 4. 3.17</t>
    <phoneticPr fontId="7"/>
  </si>
  <si>
    <t>H 6. 3.23</t>
    <phoneticPr fontId="7"/>
  </si>
  <si>
    <t>H11. 5. 7</t>
    <phoneticPr fontId="7"/>
  </si>
  <si>
    <t>H15. 4.29</t>
    <phoneticPr fontId="7"/>
  </si>
  <si>
    <t>遠　藤　栄　之</t>
    <rPh sb="0" eb="3">
      <t>エンドウ</t>
    </rPh>
    <rPh sb="4" eb="5">
      <t>サカエ</t>
    </rPh>
    <rPh sb="6" eb="7">
      <t>ユキ</t>
    </rPh>
    <phoneticPr fontId="7"/>
  </si>
  <si>
    <t>木　村　公　雄</t>
    <rPh sb="0" eb="3">
      <t>キムラ</t>
    </rPh>
    <rPh sb="4" eb="7">
      <t>キミオ</t>
    </rPh>
    <phoneticPr fontId="7"/>
  </si>
  <si>
    <t>H15. 5. 9</t>
    <phoneticPr fontId="7"/>
  </si>
  <si>
    <t>H15. 9. 2</t>
    <phoneticPr fontId="7"/>
  </si>
  <si>
    <t>阿　部　和　男</t>
    <rPh sb="0" eb="1">
      <t>オク</t>
    </rPh>
    <rPh sb="2" eb="3">
      <t>ブ</t>
    </rPh>
    <rPh sb="4" eb="5">
      <t>ワ</t>
    </rPh>
    <rPh sb="6" eb="7">
      <t>オトコ</t>
    </rPh>
    <phoneticPr fontId="7"/>
  </si>
  <si>
    <t>H15. 9.19</t>
    <phoneticPr fontId="7"/>
  </si>
  <si>
    <t>H19. 4.29</t>
    <phoneticPr fontId="7"/>
  </si>
  <si>
    <t>佐　藤　良　一</t>
    <rPh sb="0" eb="3">
      <t>サトウ</t>
    </rPh>
    <rPh sb="4" eb="7">
      <t>リョウイチ</t>
    </rPh>
    <phoneticPr fontId="7"/>
  </si>
  <si>
    <t>木　村　征　郎</t>
    <rPh sb="0" eb="3">
      <t>キムラ</t>
    </rPh>
    <rPh sb="4" eb="7">
      <t>セイロウ</t>
    </rPh>
    <phoneticPr fontId="7"/>
  </si>
  <si>
    <t>H19. 5. 8</t>
    <phoneticPr fontId="7"/>
  </si>
  <si>
    <t>H23.11.12</t>
    <phoneticPr fontId="7"/>
  </si>
  <si>
    <t>木　村　公　雄</t>
    <rPh sb="0" eb="3">
      <t>キムラ</t>
    </rPh>
    <rPh sb="4" eb="5">
      <t>コウ</t>
    </rPh>
    <rPh sb="6" eb="7">
      <t>ユウ</t>
    </rPh>
    <phoneticPr fontId="7"/>
  </si>
  <si>
    <t>H23.11.22</t>
    <phoneticPr fontId="7"/>
  </si>
  <si>
    <t>宮　元　伸　成</t>
    <rPh sb="0" eb="1">
      <t>ミヤ</t>
    </rPh>
    <rPh sb="2" eb="3">
      <t>モト</t>
    </rPh>
    <rPh sb="4" eb="5">
      <t>シン</t>
    </rPh>
    <rPh sb="6" eb="7">
      <t>シゲル</t>
    </rPh>
    <phoneticPr fontId="7"/>
  </si>
  <si>
    <t>木　村　公　雄</t>
    <rPh sb="0" eb="1">
      <t>モク</t>
    </rPh>
    <rPh sb="2" eb="3">
      <t>ムラ</t>
    </rPh>
    <rPh sb="4" eb="5">
      <t>コウ</t>
    </rPh>
    <rPh sb="6" eb="7">
      <t>オス</t>
    </rPh>
    <phoneticPr fontId="9"/>
  </si>
  <si>
    <t>R元.11.12</t>
    <rPh sb="0" eb="1">
      <t>モト</t>
    </rPh>
    <phoneticPr fontId="9"/>
  </si>
  <si>
    <t>酒　井　孝　正</t>
    <rPh sb="0" eb="1">
      <t>サケ</t>
    </rPh>
    <rPh sb="2" eb="3">
      <t>イ</t>
    </rPh>
    <rPh sb="4" eb="5">
      <t>コウ</t>
    </rPh>
    <rPh sb="6" eb="7">
      <t>セイ</t>
    </rPh>
    <phoneticPr fontId="7"/>
  </si>
  <si>
    <t>佐　藤　良　一</t>
    <rPh sb="0" eb="1">
      <t>サ</t>
    </rPh>
    <rPh sb="2" eb="3">
      <t>トウ</t>
    </rPh>
    <rPh sb="4" eb="5">
      <t>リョウ</t>
    </rPh>
    <rPh sb="6" eb="7">
      <t>ハジメ</t>
    </rPh>
    <phoneticPr fontId="9"/>
  </si>
  <si>
    <t>R元.11.19</t>
    <rPh sb="0" eb="1">
      <t>モト</t>
    </rPh>
    <phoneticPr fontId="9"/>
  </si>
  <si>
    <t>R 5.11.12</t>
    <phoneticPr fontId="1"/>
  </si>
  <si>
    <t>鈴　木　公　義</t>
    <rPh sb="0" eb="1">
      <t>スズ</t>
    </rPh>
    <rPh sb="2" eb="3">
      <t>キ</t>
    </rPh>
    <rPh sb="4" eb="5">
      <t>コウ</t>
    </rPh>
    <rPh sb="6" eb="7">
      <t>ギ</t>
    </rPh>
    <phoneticPr fontId="9"/>
  </si>
  <si>
    <t>H27.11.20</t>
    <phoneticPr fontId="9"/>
  </si>
  <si>
    <t>R 5.11.17</t>
    <rPh sb="0" eb="1">
      <t>モト</t>
    </rPh>
    <phoneticPr fontId="9"/>
  </si>
  <si>
    <t>R元.11.19</t>
    <phoneticPr fontId="9"/>
  </si>
  <si>
    <t>佐　藤　誠　一</t>
    <rPh sb="0" eb="1">
      <t>サ</t>
    </rPh>
    <rPh sb="2" eb="3">
      <t>トウ</t>
    </rPh>
    <rPh sb="4" eb="5">
      <t>マコト</t>
    </rPh>
    <rPh sb="6" eb="7">
      <t>ハジメ</t>
    </rPh>
    <phoneticPr fontId="9"/>
  </si>
  <si>
    <t>令和6年4月1日現在</t>
    <rPh sb="0" eb="2">
      <t>レイワ</t>
    </rPh>
    <phoneticPr fontId="7"/>
  </si>
  <si>
    <t>12-２．女川町行政組織機構図（令和6年4月1日現在）</t>
    <rPh sb="16" eb="18">
      <t>レイワ</t>
    </rPh>
    <rPh sb="23" eb="25">
      <t>ゲンザイ</t>
    </rPh>
    <phoneticPr fontId="7"/>
  </si>
  <si>
    <r>
      <rPr>
        <sz val="11"/>
        <rFont val="ＭＳ 明朝"/>
        <family val="1"/>
        <charset val="128"/>
      </rPr>
      <t>防災係</t>
    </r>
    <r>
      <rPr>
        <b/>
        <sz val="11"/>
        <rFont val="ＭＳ 明朝"/>
        <family val="1"/>
        <charset val="128"/>
      </rPr>
      <t xml:space="preserve">    </t>
    </r>
    <rPh sb="0" eb="2">
      <t>ボウサイ</t>
    </rPh>
    <rPh sb="2" eb="3">
      <t>カカリ</t>
    </rPh>
    <phoneticPr fontId="7"/>
  </si>
  <si>
    <t>令和6年4月1日現在（単位：人）</t>
    <rPh sb="0" eb="2">
      <t>レイワ</t>
    </rPh>
    <phoneticPr fontId="8"/>
  </si>
  <si>
    <t>令和6年4月1日現在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7"/>
  </si>
  <si>
    <r>
      <t>各年度末現在（単位：ｍ</t>
    </r>
    <r>
      <rPr>
        <vertAlign val="superscript"/>
        <sz val="10.5"/>
        <rFont val="ＭＳ 明朝"/>
        <family val="1"/>
        <charset val="128"/>
      </rPr>
      <t>2</t>
    </r>
    <r>
      <rPr>
        <sz val="10.5"/>
        <rFont val="ＭＳ 明朝"/>
        <family val="1"/>
        <charset val="128"/>
      </rPr>
      <t>，千円，ｍ</t>
    </r>
    <r>
      <rPr>
        <vertAlign val="superscript"/>
        <sz val="10.5"/>
        <rFont val="ＭＳ 明朝"/>
        <family val="1"/>
        <charset val="128"/>
      </rPr>
      <t>3</t>
    </r>
    <r>
      <rPr>
        <sz val="10.5"/>
        <rFont val="ＭＳ 明朝"/>
        <family val="1"/>
        <charset val="128"/>
      </rPr>
      <t>，台）</t>
    </r>
    <rPh sb="19" eb="20">
      <t>ダイ</t>
    </rPh>
    <phoneticPr fontId="7"/>
  </si>
  <si>
    <t>89.2(89.2)</t>
    <phoneticPr fontId="1"/>
  </si>
  <si>
    <t>9.8(9.8)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</si>
</sst>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8">
    <numFmt numFmtId="41" formatCode="_ * #,##0_ ;_ * \-#,##0_ ;_ * &quot;-&quot;_ ;_ @_ "/>
    <numFmt numFmtId="176" formatCode="#,##0;[Red]#,##0"/>
    <numFmt numFmtId="177" formatCode="_ * #,##0.0_ ;_ * \-#,##0.0_ ;_ * &quot;-&quot;?_ ;_ @_ "/>
    <numFmt numFmtId="178" formatCode="#,##0_);[Red]\(#,##0\)"/>
    <numFmt numFmtId="179" formatCode="#,##0.0;[Red]#,##0.0"/>
    <numFmt numFmtId="180" formatCode="#,##0;&quot;△ &quot;#,##0"/>
    <numFmt numFmtId="181" formatCode="#,##0.00000;&quot;△ &quot;#,##0.00000"/>
    <numFmt numFmtId="182" formatCode="0_ "/>
  </numFmts>
  <fonts count="3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  <font>
      <sz val="14"/>
      <name val="ＭＳ ゴシック"/>
      <family val="3"/>
      <charset val="128"/>
    </font>
    <font>
      <sz val="13"/>
      <name val="ＭＳ 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9.5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Ｐゴシック"/>
      <family val="2"/>
      <charset val="128"/>
      <scheme val="minor"/>
    </font>
    <font>
      <sz val="10.5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sz val="16"/>
      <name val="ＭＳ ゴシック"/>
      <family val="3"/>
      <charset val="128"/>
    </font>
    <font>
      <sz val="18"/>
      <name val="ＭＳ ゴシック"/>
      <family val="3"/>
      <charset val="128"/>
    </font>
    <font>
      <vertAlign val="superscript"/>
      <sz val="10.5"/>
      <name val="ＭＳ 明朝"/>
      <family val="1"/>
      <charset val="128"/>
    </font>
    <font>
      <sz val="8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02">
    <border>
      <left/>
      <right/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rgb="FFFF0000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/>
      <bottom style="thin">
        <color indexed="64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indexed="64"/>
      </left>
      <right style="thin">
        <color rgb="FFFF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rgb="FFFF0000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rgb="FFFF0000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18">
    <xf numFmtId="0" fontId="0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5" fillId="0" borderId="0">
      <alignment vertical="center"/>
    </xf>
    <xf numFmtId="9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087">
    <xf numFmtId="0" fontId="0" fillId="0" borderId="0" xfId="0">
      <alignment vertical="center"/>
    </xf>
    <xf numFmtId="0" fontId="14" fillId="0" borderId="0" xfId="1" applyFont="1"/>
    <xf numFmtId="0" fontId="11" fillId="0" borderId="0" xfId="1" applyFont="1"/>
    <xf numFmtId="0" fontId="12" fillId="0" borderId="0" xfId="1" applyFont="1"/>
    <xf numFmtId="0" fontId="10" fillId="0" borderId="0" xfId="1" applyFont="1" applyAlignment="1">
      <alignment horizontal="left"/>
    </xf>
    <xf numFmtId="0" fontId="11" fillId="0" borderId="9" xfId="1" applyFont="1" applyBorder="1"/>
    <xf numFmtId="0" fontId="11" fillId="0" borderId="0" xfId="1" applyFont="1" applyAlignment="1">
      <alignment horizontal="center" vertical="distributed" textRotation="255"/>
    </xf>
    <xf numFmtId="0" fontId="11" fillId="0" borderId="12" xfId="1" applyFont="1" applyBorder="1"/>
    <xf numFmtId="0" fontId="11" fillId="0" borderId="7" xfId="1" applyFont="1" applyBorder="1"/>
    <xf numFmtId="0" fontId="11" fillId="0" borderId="6" xfId="1" applyFont="1" applyBorder="1"/>
    <xf numFmtId="0" fontId="11" fillId="0" borderId="5" xfId="1" applyFont="1" applyBorder="1"/>
    <xf numFmtId="0" fontId="11" fillId="0" borderId="33" xfId="1" applyFont="1" applyBorder="1"/>
    <xf numFmtId="0" fontId="15" fillId="0" borderId="0" xfId="16" applyFont="1">
      <alignment vertical="center"/>
    </xf>
    <xf numFmtId="0" fontId="6" fillId="0" borderId="0" xfId="16" applyFont="1">
      <alignment vertical="center"/>
    </xf>
    <xf numFmtId="0" fontId="16" fillId="0" borderId="0" xfId="16" applyFont="1">
      <alignment vertical="center"/>
    </xf>
    <xf numFmtId="0" fontId="6" fillId="0" borderId="25" xfId="16" applyFont="1" applyBorder="1">
      <alignment vertical="center"/>
    </xf>
    <xf numFmtId="0" fontId="6" fillId="0" borderId="24" xfId="16" applyFont="1" applyBorder="1">
      <alignment vertical="center"/>
    </xf>
    <xf numFmtId="0" fontId="6" fillId="0" borderId="5" xfId="16" applyFont="1" applyBorder="1">
      <alignment vertical="center"/>
    </xf>
    <xf numFmtId="0" fontId="6" fillId="0" borderId="5" xfId="16" applyFont="1" applyBorder="1" applyAlignment="1">
      <alignment horizontal="distributed" vertical="center"/>
    </xf>
    <xf numFmtId="0" fontId="6" fillId="0" borderId="15" xfId="16" applyFont="1" applyBorder="1">
      <alignment vertical="center"/>
    </xf>
    <xf numFmtId="0" fontId="6" fillId="0" borderId="18" xfId="16" applyFont="1" applyBorder="1">
      <alignment vertical="center"/>
    </xf>
    <xf numFmtId="0" fontId="6" fillId="0" borderId="0" xfId="16" applyFont="1" applyAlignment="1">
      <alignment horizontal="distributed" vertical="center"/>
    </xf>
    <xf numFmtId="0" fontId="6" fillId="0" borderId="3" xfId="16" applyFont="1" applyBorder="1">
      <alignment vertical="center"/>
    </xf>
    <xf numFmtId="0" fontId="6" fillId="0" borderId="9" xfId="16" applyFont="1" applyBorder="1">
      <alignment vertical="center"/>
    </xf>
    <xf numFmtId="0" fontId="6" fillId="0" borderId="7" xfId="16" applyFont="1" applyBorder="1">
      <alignment vertical="center"/>
    </xf>
    <xf numFmtId="0" fontId="6" fillId="0" borderId="19" xfId="16" applyFont="1" applyBorder="1">
      <alignment vertical="center"/>
    </xf>
    <xf numFmtId="0" fontId="6" fillId="0" borderId="8" xfId="16" applyFont="1" applyBorder="1">
      <alignment vertical="center"/>
    </xf>
    <xf numFmtId="0" fontId="6" fillId="0" borderId="13" xfId="16" applyFont="1" applyBorder="1">
      <alignment vertical="center"/>
    </xf>
    <xf numFmtId="0" fontId="6" fillId="0" borderId="0" xfId="16" applyFont="1" applyAlignment="1">
      <alignment horizontal="center" vertical="center"/>
    </xf>
    <xf numFmtId="0" fontId="6" fillId="0" borderId="12" xfId="16" applyFont="1" applyBorder="1" applyAlignment="1">
      <alignment horizontal="center" vertical="center"/>
    </xf>
    <xf numFmtId="0" fontId="6" fillId="0" borderId="11" xfId="16" applyFont="1" applyBorder="1">
      <alignment vertical="center"/>
    </xf>
    <xf numFmtId="0" fontId="6" fillId="0" borderId="0" xfId="16" applyFont="1" applyAlignment="1">
      <alignment horizontal="right" vertical="center"/>
    </xf>
    <xf numFmtId="0" fontId="18" fillId="0" borderId="0" xfId="16" applyFont="1" applyAlignment="1">
      <alignment horizontal="right" vertical="center"/>
    </xf>
    <xf numFmtId="0" fontId="6" fillId="0" borderId="12" xfId="16" applyFont="1" applyBorder="1">
      <alignment vertical="center"/>
    </xf>
    <xf numFmtId="0" fontId="18" fillId="0" borderId="0" xfId="16" applyFont="1">
      <alignment vertical="center"/>
    </xf>
    <xf numFmtId="0" fontId="6" fillId="0" borderId="4" xfId="16" applyFont="1" applyBorder="1">
      <alignment vertical="center"/>
    </xf>
    <xf numFmtId="0" fontId="6" fillId="0" borderId="7" xfId="16" applyFont="1" applyBorder="1" applyAlignment="1">
      <alignment horizontal="center" vertical="center"/>
    </xf>
    <xf numFmtId="0" fontId="18" fillId="0" borderId="11" xfId="16" applyFont="1" applyBorder="1" applyAlignment="1">
      <alignment horizontal="right" vertical="center"/>
    </xf>
    <xf numFmtId="0" fontId="18" fillId="0" borderId="12" xfId="16" applyFont="1" applyBorder="1">
      <alignment vertical="center"/>
    </xf>
    <xf numFmtId="0" fontId="6" fillId="0" borderId="23" xfId="16" applyFont="1" applyBorder="1">
      <alignment vertical="center"/>
    </xf>
    <xf numFmtId="0" fontId="6" fillId="0" borderId="21" xfId="16" applyFont="1" applyBorder="1">
      <alignment vertical="center"/>
    </xf>
    <xf numFmtId="0" fontId="6" fillId="0" borderId="6" xfId="16" applyFont="1" applyBorder="1">
      <alignment vertical="center"/>
    </xf>
    <xf numFmtId="0" fontId="17" fillId="0" borderId="7" xfId="16" applyFont="1" applyBorder="1" applyAlignment="1">
      <alignment vertical="center" shrinkToFit="1"/>
    </xf>
    <xf numFmtId="0" fontId="6" fillId="0" borderId="20" xfId="16" applyFont="1" applyBorder="1">
      <alignment vertical="center"/>
    </xf>
    <xf numFmtId="0" fontId="6" fillId="0" borderId="22" xfId="16" applyFont="1" applyBorder="1">
      <alignment vertical="center"/>
    </xf>
    <xf numFmtId="0" fontId="17" fillId="0" borderId="0" xfId="16" applyFont="1" applyAlignment="1">
      <alignment vertical="top" wrapText="1"/>
    </xf>
    <xf numFmtId="0" fontId="17" fillId="0" borderId="12" xfId="16" applyFont="1" applyBorder="1" applyAlignment="1">
      <alignment vertical="top" wrapText="1"/>
    </xf>
    <xf numFmtId="0" fontId="17" fillId="0" borderId="11" xfId="16" applyFont="1" applyBorder="1" applyAlignment="1">
      <alignment vertical="top" wrapText="1"/>
    </xf>
    <xf numFmtId="0" fontId="18" fillId="0" borderId="0" xfId="16" applyFont="1" applyAlignment="1">
      <alignment vertical="center" shrinkToFit="1"/>
    </xf>
    <xf numFmtId="0" fontId="18" fillId="0" borderId="11" xfId="16" applyFont="1" applyBorder="1" applyAlignment="1">
      <alignment vertical="center" shrinkToFit="1"/>
    </xf>
    <xf numFmtId="0" fontId="6" fillId="0" borderId="0" xfId="16" applyFont="1" applyAlignment="1">
      <alignment horizontal="center" vertical="center" shrinkToFit="1"/>
    </xf>
    <xf numFmtId="0" fontId="6" fillId="0" borderId="0" xfId="16" applyFont="1" applyAlignment="1">
      <alignment vertical="center" textRotation="255"/>
    </xf>
    <xf numFmtId="0" fontId="6" fillId="0" borderId="0" xfId="16" applyFont="1" applyAlignment="1">
      <alignment horizontal="center" vertical="center" textRotation="255"/>
    </xf>
    <xf numFmtId="0" fontId="18" fillId="0" borderId="0" xfId="16" applyFont="1" applyAlignment="1">
      <alignment horizontal="left" vertical="center"/>
    </xf>
    <xf numFmtId="0" fontId="6" fillId="0" borderId="7" xfId="16" applyFont="1" applyBorder="1" applyAlignment="1">
      <alignment horizontal="center" vertical="center" textRotation="255"/>
    </xf>
    <xf numFmtId="0" fontId="6" fillId="0" borderId="5" xfId="16" applyFont="1" applyBorder="1" applyAlignment="1">
      <alignment vertical="center" shrinkToFit="1"/>
    </xf>
    <xf numFmtId="0" fontId="6" fillId="0" borderId="4" xfId="16" applyFont="1" applyBorder="1" applyAlignment="1">
      <alignment vertical="center" shrinkToFit="1"/>
    </xf>
    <xf numFmtId="0" fontId="6" fillId="0" borderId="5" xfId="16" applyFont="1" applyBorder="1" applyAlignment="1">
      <alignment horizontal="center" vertical="center" shrinkToFit="1"/>
    </xf>
    <xf numFmtId="0" fontId="6" fillId="0" borderId="12" xfId="16" applyFont="1" applyBorder="1" applyAlignment="1">
      <alignment horizontal="center" vertical="center" textRotation="255"/>
    </xf>
    <xf numFmtId="0" fontId="6" fillId="0" borderId="11" xfId="16" applyFont="1" applyBorder="1" applyAlignment="1">
      <alignment horizontal="center" vertical="center" textRotation="255"/>
    </xf>
    <xf numFmtId="0" fontId="6" fillId="0" borderId="0" xfId="16" applyFont="1" applyAlignment="1">
      <alignment vertical="center" shrinkToFit="1"/>
    </xf>
    <xf numFmtId="0" fontId="6" fillId="0" borderId="11" xfId="16" applyFont="1" applyBorder="1" applyAlignment="1">
      <alignment vertical="center" shrinkToFit="1"/>
    </xf>
    <xf numFmtId="0" fontId="6" fillId="0" borderId="12" xfId="16" applyFont="1" applyBorder="1" applyAlignment="1">
      <alignment vertical="center" textRotation="255"/>
    </xf>
    <xf numFmtId="0" fontId="8" fillId="0" borderId="12" xfId="16" applyFont="1" applyBorder="1">
      <alignment vertical="center"/>
    </xf>
    <xf numFmtId="0" fontId="8" fillId="0" borderId="0" xfId="16" applyFont="1">
      <alignment vertical="center"/>
    </xf>
    <xf numFmtId="0" fontId="6" fillId="0" borderId="11" xfId="16" applyFont="1" applyBorder="1" applyAlignment="1">
      <alignment horizontal="distributed" vertical="center"/>
    </xf>
    <xf numFmtId="0" fontId="6" fillId="0" borderId="14" xfId="16" applyFont="1" applyBorder="1">
      <alignment vertical="center"/>
    </xf>
    <xf numFmtId="0" fontId="6" fillId="0" borderId="0" xfId="16" applyFont="1" applyAlignment="1">
      <alignment horizontal="center" vertical="distributed"/>
    </xf>
    <xf numFmtId="0" fontId="6" fillId="0" borderId="12" xfId="16" applyFont="1" applyBorder="1" applyAlignment="1">
      <alignment horizontal="distributed" vertical="center"/>
    </xf>
    <xf numFmtId="0" fontId="17" fillId="0" borderId="0" xfId="16" applyFont="1" applyAlignment="1">
      <alignment horizontal="right" vertical="center"/>
    </xf>
    <xf numFmtId="0" fontId="6" fillId="0" borderId="17" xfId="16" applyFont="1" applyBorder="1">
      <alignment vertical="center"/>
    </xf>
    <xf numFmtId="0" fontId="6" fillId="0" borderId="2" xfId="16" applyFont="1" applyBorder="1">
      <alignment vertical="center"/>
    </xf>
    <xf numFmtId="0" fontId="6" fillId="0" borderId="16" xfId="16" applyFont="1" applyBorder="1">
      <alignment vertical="center"/>
    </xf>
    <xf numFmtId="0" fontId="6" fillId="0" borderId="5" xfId="16" applyFont="1" applyBorder="1" applyAlignment="1">
      <alignment vertical="center" wrapText="1"/>
    </xf>
    <xf numFmtId="0" fontId="6" fillId="0" borderId="10" xfId="16" applyFont="1" applyBorder="1">
      <alignment vertical="center"/>
    </xf>
    <xf numFmtId="0" fontId="6" fillId="0" borderId="1" xfId="16" applyFont="1" applyBorder="1">
      <alignment vertical="center"/>
    </xf>
    <xf numFmtId="0" fontId="20" fillId="0" borderId="0" xfId="1" applyFont="1" applyAlignment="1">
      <alignment vertical="center" justifyLastLine="1"/>
    </xf>
    <xf numFmtId="0" fontId="2" fillId="0" borderId="0" xfId="7" applyFont="1">
      <alignment vertical="center"/>
    </xf>
    <xf numFmtId="0" fontId="8" fillId="0" borderId="0" xfId="0" applyFont="1">
      <alignment vertical="center"/>
    </xf>
    <xf numFmtId="0" fontId="8" fillId="0" borderId="5" xfId="0" applyFont="1" applyBorder="1">
      <alignment vertical="center"/>
    </xf>
    <xf numFmtId="0" fontId="8" fillId="0" borderId="0" xfId="0" applyFont="1" applyAlignment="1">
      <alignment horizontal="left" vertical="center"/>
    </xf>
    <xf numFmtId="0" fontId="8" fillId="0" borderId="0" xfId="7" applyFont="1">
      <alignment vertical="center"/>
    </xf>
    <xf numFmtId="0" fontId="2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11" xfId="7" applyFont="1" applyBorder="1">
      <alignment vertical="center"/>
    </xf>
    <xf numFmtId="0" fontId="2" fillId="0" borderId="7" xfId="7" applyFont="1" applyBorder="1">
      <alignment vertical="center"/>
    </xf>
    <xf numFmtId="0" fontId="8" fillId="0" borderId="12" xfId="0" applyFont="1" applyBorder="1">
      <alignment vertical="center"/>
    </xf>
    <xf numFmtId="0" fontId="18" fillId="0" borderId="12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0" xfId="0" applyFont="1" applyAlignment="1">
      <alignment horizontal="distributed" vertical="center" justifyLastLine="1"/>
    </xf>
    <xf numFmtId="0" fontId="8" fillId="0" borderId="0" xfId="7" applyFont="1" applyAlignment="1">
      <alignment horizontal="distributed" vertical="center" justifyLastLine="1"/>
    </xf>
    <xf numFmtId="0" fontId="8" fillId="0" borderId="6" xfId="0" applyFont="1" applyBorder="1">
      <alignment vertical="center"/>
    </xf>
    <xf numFmtId="0" fontId="8" fillId="0" borderId="5" xfId="0" applyFont="1" applyBorder="1" applyAlignment="1">
      <alignment horizontal="distributed" vertical="center" justifyLastLine="1"/>
    </xf>
    <xf numFmtId="0" fontId="21" fillId="0" borderId="9" xfId="0" applyFont="1" applyBorder="1" applyAlignment="1">
      <alignment horizontal="center" vertical="center"/>
    </xf>
    <xf numFmtId="0" fontId="8" fillId="0" borderId="26" xfId="0" applyFont="1" applyBorder="1">
      <alignment vertical="center"/>
    </xf>
    <xf numFmtId="0" fontId="8" fillId="0" borderId="0" xfId="0" applyFont="1" applyAlignment="1">
      <alignment horizontal="distributed" vertical="center"/>
    </xf>
    <xf numFmtId="0" fontId="8" fillId="0" borderId="9" xfId="0" applyFont="1" applyBorder="1" applyAlignment="1">
      <alignment horizontal="distributed" vertical="center" justifyLastLine="1"/>
    </xf>
    <xf numFmtId="0" fontId="8" fillId="0" borderId="8" xfId="7" applyFont="1" applyBorder="1" applyAlignment="1">
      <alignment horizontal="distributed" vertical="center" justifyLastLine="1"/>
    </xf>
    <xf numFmtId="0" fontId="2" fillId="0" borderId="8" xfId="7" applyFont="1" applyBorder="1">
      <alignment vertical="center"/>
    </xf>
    <xf numFmtId="0" fontId="2" fillId="0" borderId="5" xfId="7" applyFont="1" applyBorder="1">
      <alignment vertical="center"/>
    </xf>
    <xf numFmtId="0" fontId="8" fillId="0" borderId="7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8" fillId="0" borderId="6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23" fillId="0" borderId="0" xfId="0" applyFont="1" applyAlignment="1">
      <alignment vertical="center" shrinkToFit="1"/>
    </xf>
    <xf numFmtId="0" fontId="8" fillId="0" borderId="0" xfId="0" applyFont="1" applyAlignment="1">
      <alignment vertical="center" shrinkToFit="1"/>
    </xf>
    <xf numFmtId="0" fontId="2" fillId="0" borderId="5" xfId="0" applyFont="1" applyBorder="1">
      <alignment vertical="center"/>
    </xf>
    <xf numFmtId="0" fontId="8" fillId="0" borderId="11" xfId="0" applyFont="1" applyBorder="1">
      <alignment vertical="center"/>
    </xf>
    <xf numFmtId="0" fontId="23" fillId="0" borderId="0" xfId="0" applyFont="1">
      <alignment vertical="center"/>
    </xf>
    <xf numFmtId="0" fontId="8" fillId="0" borderId="0" xfId="0" applyFont="1" applyAlignment="1">
      <alignment horizontal="distributed" vertical="center" justifyLastLine="1" shrinkToFit="1"/>
    </xf>
    <xf numFmtId="0" fontId="8" fillId="0" borderId="8" xfId="0" applyFont="1" applyBorder="1">
      <alignment vertical="center"/>
    </xf>
    <xf numFmtId="0" fontId="2" fillId="0" borderId="0" xfId="0" applyFont="1" applyAlignment="1">
      <alignment horizontal="distributed" vertical="center" justifyLastLine="1"/>
    </xf>
    <xf numFmtId="0" fontId="8" fillId="0" borderId="0" xfId="0" applyFont="1" applyAlignment="1">
      <alignment horizontal="center" vertical="center" wrapText="1"/>
    </xf>
    <xf numFmtId="0" fontId="8" fillId="0" borderId="27" xfId="0" applyFont="1" applyBorder="1">
      <alignment vertical="center"/>
    </xf>
    <xf numFmtId="0" fontId="23" fillId="0" borderId="12" xfId="0" applyFont="1" applyBorder="1">
      <alignment vertical="center"/>
    </xf>
    <xf numFmtId="0" fontId="21" fillId="0" borderId="0" xfId="0" applyFont="1" applyAlignment="1">
      <alignment horizontal="left" vertical="center"/>
    </xf>
    <xf numFmtId="0" fontId="8" fillId="0" borderId="4" xfId="0" applyFont="1" applyBorder="1">
      <alignment vertical="center"/>
    </xf>
    <xf numFmtId="0" fontId="23" fillId="0" borderId="0" xfId="0" applyFont="1" applyAlignment="1">
      <alignment horizontal="distributed" vertical="center" justifyLastLine="1"/>
    </xf>
    <xf numFmtId="0" fontId="8" fillId="0" borderId="34" xfId="0" applyFont="1" applyBorder="1">
      <alignment vertical="center"/>
    </xf>
    <xf numFmtId="0" fontId="8" fillId="0" borderId="33" xfId="0" applyFont="1" applyBorder="1" applyAlignment="1">
      <alignment horizontal="distributed" vertical="center"/>
    </xf>
    <xf numFmtId="0" fontId="8" fillId="0" borderId="32" xfId="0" applyFont="1" applyBorder="1">
      <alignment vertical="center"/>
    </xf>
    <xf numFmtId="0" fontId="18" fillId="0" borderId="0" xfId="0" applyFont="1" applyAlignment="1">
      <alignment horizontal="distributed" vertical="center" shrinkToFit="1"/>
    </xf>
    <xf numFmtId="0" fontId="8" fillId="0" borderId="31" xfId="0" applyFont="1" applyBorder="1">
      <alignment vertical="center"/>
    </xf>
    <xf numFmtId="0" fontId="8" fillId="0" borderId="30" xfId="0" applyFont="1" applyBorder="1" applyAlignment="1">
      <alignment horizontal="distributed" vertical="center"/>
    </xf>
    <xf numFmtId="0" fontId="8" fillId="0" borderId="29" xfId="0" applyFont="1" applyBorder="1" applyAlignment="1">
      <alignment horizontal="distributed" vertical="center"/>
    </xf>
    <xf numFmtId="0" fontId="8" fillId="0" borderId="5" xfId="0" applyFont="1" applyBorder="1" applyAlignment="1">
      <alignment horizontal="distributed" vertical="center"/>
    </xf>
    <xf numFmtId="0" fontId="8" fillId="0" borderId="4" xfId="0" applyFont="1" applyBorder="1" applyAlignment="1">
      <alignment horizontal="distributed" vertical="center"/>
    </xf>
    <xf numFmtId="0" fontId="8" fillId="0" borderId="11" xfId="0" applyFont="1" applyBorder="1" applyAlignment="1">
      <alignment horizontal="distributed" vertical="center"/>
    </xf>
    <xf numFmtId="0" fontId="8" fillId="0" borderId="9" xfId="0" applyFont="1" applyBorder="1" applyAlignment="1">
      <alignment horizontal="distributed" vertical="center"/>
    </xf>
    <xf numFmtId="0" fontId="8" fillId="0" borderId="12" xfId="0" applyFont="1" applyBorder="1" applyAlignment="1">
      <alignment horizontal="distributed" vertical="center"/>
    </xf>
    <xf numFmtId="0" fontId="8" fillId="0" borderId="7" xfId="0" applyFont="1" applyBorder="1" applyAlignment="1">
      <alignment horizontal="distributed" vertical="center"/>
    </xf>
    <xf numFmtId="0" fontId="21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28" xfId="0" applyFont="1" applyBorder="1" applyAlignment="1">
      <alignment horizontal="distributed" vertical="center" justifyLastLine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8" fillId="0" borderId="9" xfId="0" applyFont="1" applyBorder="1" applyAlignment="1">
      <alignment horizontal="center" vertical="center"/>
    </xf>
    <xf numFmtId="0" fontId="8" fillId="0" borderId="7" xfId="0" applyFont="1" applyBorder="1" applyAlignment="1">
      <alignment horizontal="distributed" vertical="center" justifyLastLine="1"/>
    </xf>
    <xf numFmtId="0" fontId="25" fillId="0" borderId="0" xfId="0" applyFont="1">
      <alignment vertical="center"/>
    </xf>
    <xf numFmtId="0" fontId="8" fillId="0" borderId="6" xfId="0" applyFont="1" applyBorder="1" applyAlignment="1">
      <alignment horizontal="distributed" vertical="center"/>
    </xf>
    <xf numFmtId="0" fontId="8" fillId="0" borderId="27" xfId="0" applyFont="1" applyBorder="1" applyAlignment="1">
      <alignment horizontal="distributed" vertical="center"/>
    </xf>
    <xf numFmtId="9" fontId="8" fillId="0" borderId="0" xfId="15" applyFont="1">
      <alignment vertical="center"/>
    </xf>
    <xf numFmtId="9" fontId="8" fillId="0" borderId="12" xfId="15" applyFont="1" applyBorder="1">
      <alignment vertical="center"/>
    </xf>
    <xf numFmtId="9" fontId="8" fillId="0" borderId="0" xfId="15" applyFont="1" applyAlignment="1">
      <alignment horizontal="distributed" vertical="center"/>
    </xf>
    <xf numFmtId="9" fontId="8" fillId="0" borderId="0" xfId="15" applyFont="1" applyAlignment="1">
      <alignment horizontal="left" vertical="center"/>
    </xf>
    <xf numFmtId="9" fontId="2" fillId="0" borderId="0" xfId="15" applyFont="1">
      <alignment vertical="center"/>
    </xf>
    <xf numFmtId="9" fontId="8" fillId="0" borderId="0" xfId="15" applyFont="1" applyAlignment="1">
      <alignment vertical="center" shrinkToFit="1"/>
    </xf>
    <xf numFmtId="9" fontId="8" fillId="0" borderId="5" xfId="15" applyFont="1" applyBorder="1">
      <alignment vertical="center"/>
    </xf>
    <xf numFmtId="9" fontId="6" fillId="0" borderId="0" xfId="15" applyFont="1">
      <alignment vertical="center"/>
    </xf>
    <xf numFmtId="9" fontId="8" fillId="0" borderId="9" xfId="15" applyFont="1" applyBorder="1">
      <alignment vertical="center"/>
    </xf>
    <xf numFmtId="9" fontId="8" fillId="0" borderId="7" xfId="15" applyFont="1" applyBorder="1">
      <alignment vertical="center"/>
    </xf>
    <xf numFmtId="9" fontId="26" fillId="0" borderId="5" xfId="15" applyFont="1" applyBorder="1">
      <alignment vertical="center"/>
    </xf>
    <xf numFmtId="9" fontId="8" fillId="0" borderId="6" xfId="15" applyFont="1" applyBorder="1" applyAlignment="1">
      <alignment horizontal="distributed" vertical="center"/>
    </xf>
    <xf numFmtId="9" fontId="8" fillId="0" borderId="6" xfId="15" applyFont="1" applyBorder="1" applyAlignment="1">
      <alignment horizontal="center" vertical="center"/>
    </xf>
    <xf numFmtId="9" fontId="8" fillId="0" borderId="5" xfId="15" applyFont="1" applyBorder="1" applyAlignment="1">
      <alignment horizontal="center" vertical="center"/>
    </xf>
    <xf numFmtId="9" fontId="8" fillId="0" borderId="9" xfId="15" applyFont="1" applyBorder="1" applyAlignment="1">
      <alignment horizontal="distributed" vertical="center"/>
    </xf>
    <xf numFmtId="9" fontId="8" fillId="0" borderId="8" xfId="15" applyFont="1" applyBorder="1">
      <alignment vertical="center"/>
    </xf>
    <xf numFmtId="9" fontId="8" fillId="0" borderId="0" xfId="15" applyFont="1" applyAlignment="1">
      <alignment horizontal="center" vertical="center"/>
    </xf>
    <xf numFmtId="9" fontId="8" fillId="0" borderId="7" xfId="15" applyFont="1" applyBorder="1" applyAlignment="1">
      <alignment horizontal="center" vertical="center"/>
    </xf>
    <xf numFmtId="9" fontId="8" fillId="0" borderId="7" xfId="15" applyFont="1" applyBorder="1" applyAlignment="1">
      <alignment horizontal="distributed" vertical="center"/>
    </xf>
    <xf numFmtId="9" fontId="8" fillId="0" borderId="8" xfId="15" applyFont="1" applyBorder="1" applyAlignment="1">
      <alignment vertical="center" shrinkToFit="1"/>
    </xf>
    <xf numFmtId="9" fontId="8" fillId="0" borderId="12" xfId="15" applyFont="1" applyBorder="1" applyAlignment="1">
      <alignment horizontal="distributed" vertical="center"/>
    </xf>
    <xf numFmtId="9" fontId="8" fillId="0" borderId="6" xfId="15" applyFont="1" applyBorder="1">
      <alignment vertical="center"/>
    </xf>
    <xf numFmtId="9" fontId="8" fillId="0" borderId="27" xfId="15" applyFont="1" applyBorder="1" applyAlignment="1">
      <alignment horizontal="distributed" vertical="center" justifyLastLine="1"/>
    </xf>
    <xf numFmtId="9" fontId="8" fillId="0" borderId="26" xfId="15" applyFont="1" applyBorder="1" applyAlignment="1">
      <alignment horizontal="distributed" vertical="center" justifyLastLine="1"/>
    </xf>
    <xf numFmtId="9" fontId="2" fillId="0" borderId="0" xfId="15" applyFont="1" applyAlignment="1">
      <alignment horizontal="center" vertical="center"/>
    </xf>
    <xf numFmtId="9" fontId="2" fillId="0" borderId="0" xfId="15" applyFont="1" applyAlignment="1">
      <alignment horizontal="distributed" vertical="center"/>
    </xf>
    <xf numFmtId="0" fontId="20" fillId="0" borderId="0" xfId="1" applyFont="1"/>
    <xf numFmtId="0" fontId="20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27" fillId="0" borderId="5" xfId="1" applyFont="1" applyBorder="1" applyAlignment="1">
      <alignment horizontal="right"/>
    </xf>
    <xf numFmtId="0" fontId="6" fillId="0" borderId="38" xfId="1" applyFont="1" applyBorder="1" applyAlignment="1">
      <alignment horizontal="distributed" vertical="center" justifyLastLine="1"/>
    </xf>
    <xf numFmtId="0" fontId="18" fillId="0" borderId="0" xfId="1" applyFont="1" applyAlignment="1">
      <alignment vertical="center"/>
    </xf>
    <xf numFmtId="0" fontId="6" fillId="0" borderId="49" xfId="1" applyFont="1" applyBorder="1" applyAlignment="1">
      <alignment horizontal="distributed" vertical="center"/>
    </xf>
    <xf numFmtId="0" fontId="6" fillId="0" borderId="48" xfId="1" applyFont="1" applyBorder="1" applyAlignment="1">
      <alignment horizontal="center" vertical="center"/>
    </xf>
    <xf numFmtId="0" fontId="6" fillId="0" borderId="41" xfId="1" applyFont="1" applyBorder="1" applyAlignment="1">
      <alignment horizontal="distributed" vertical="center"/>
    </xf>
    <xf numFmtId="0" fontId="6" fillId="0" borderId="43" xfId="1" applyFont="1" applyBorder="1" applyAlignment="1">
      <alignment horizontal="center" vertical="center"/>
    </xf>
    <xf numFmtId="0" fontId="18" fillId="0" borderId="0" xfId="1" applyFont="1" applyAlignment="1">
      <alignment horizontal="distributed" vertical="center"/>
    </xf>
    <xf numFmtId="0" fontId="6" fillId="0" borderId="12" xfId="1" applyFont="1" applyBorder="1" applyAlignment="1">
      <alignment horizontal="distributed" vertical="center"/>
    </xf>
    <xf numFmtId="0" fontId="6" fillId="0" borderId="41" xfId="1" applyFont="1" applyBorder="1" applyAlignment="1">
      <alignment horizontal="distributed" vertical="center" wrapText="1"/>
    </xf>
    <xf numFmtId="0" fontId="6" fillId="0" borderId="40" xfId="1" applyFont="1" applyBorder="1" applyAlignment="1">
      <alignment horizontal="center" vertical="center"/>
    </xf>
    <xf numFmtId="0" fontId="28" fillId="0" borderId="38" xfId="1" applyFont="1" applyBorder="1" applyAlignment="1">
      <alignment horizontal="center" vertical="center"/>
    </xf>
    <xf numFmtId="0" fontId="27" fillId="0" borderId="7" xfId="1" applyFont="1" applyBorder="1" applyAlignment="1">
      <alignment horizontal="right"/>
    </xf>
    <xf numFmtId="0" fontId="6" fillId="0" borderId="40" xfId="1" applyFont="1" applyBorder="1" applyAlignment="1">
      <alignment horizontal="distributed" vertical="center" justifyLastLine="1"/>
    </xf>
    <xf numFmtId="0" fontId="28" fillId="0" borderId="38" xfId="1" applyFont="1" applyBorder="1" applyAlignment="1">
      <alignment horizontal="center" vertical="center" justifyLastLine="1"/>
    </xf>
    <xf numFmtId="0" fontId="6" fillId="0" borderId="8" xfId="1" applyFont="1" applyBorder="1" applyAlignment="1">
      <alignment horizontal="distributed" vertical="center" justifyLastLine="1"/>
    </xf>
    <xf numFmtId="0" fontId="6" fillId="0" borderId="39" xfId="1" applyFont="1" applyBorder="1" applyAlignment="1">
      <alignment horizontal="distributed" vertical="center" justifyLastLine="1"/>
    </xf>
    <xf numFmtId="0" fontId="6" fillId="0" borderId="38" xfId="1" applyFont="1" applyBorder="1" applyAlignment="1">
      <alignment horizontal="center" vertical="center"/>
    </xf>
    <xf numFmtId="0" fontId="28" fillId="0" borderId="39" xfId="1" applyFont="1" applyBorder="1" applyAlignment="1">
      <alignment horizontal="center" vertical="center" justifyLastLine="1"/>
    </xf>
    <xf numFmtId="0" fontId="6" fillId="0" borderId="37" xfId="1" applyFont="1" applyBorder="1" applyAlignment="1">
      <alignment horizontal="distributed" vertical="center" justifyLastLine="1"/>
    </xf>
    <xf numFmtId="0" fontId="6" fillId="0" borderId="26" xfId="1" applyFont="1" applyBorder="1" applyAlignment="1">
      <alignment horizontal="distributed" vertical="center" justifyLastLine="1"/>
    </xf>
    <xf numFmtId="0" fontId="6" fillId="0" borderId="26" xfId="1" applyFont="1" applyBorder="1" applyAlignment="1">
      <alignment horizontal="center" vertical="center"/>
    </xf>
    <xf numFmtId="0" fontId="6" fillId="0" borderId="99" xfId="1" applyFont="1" applyBorder="1" applyAlignment="1">
      <alignment horizontal="distributed" vertical="center" justifyLastLine="1"/>
    </xf>
    <xf numFmtId="0" fontId="28" fillId="0" borderId="50" xfId="1" applyFont="1" applyBorder="1" applyAlignment="1">
      <alignment horizontal="center" vertical="center" justifyLastLine="1"/>
    </xf>
    <xf numFmtId="0" fontId="28" fillId="0" borderId="27" xfId="1" applyFont="1" applyBorder="1" applyAlignment="1">
      <alignment horizontal="center" vertical="center"/>
    </xf>
    <xf numFmtId="0" fontId="27" fillId="0" borderId="0" xfId="1" applyFont="1" applyAlignment="1">
      <alignment horizontal="right"/>
    </xf>
    <xf numFmtId="0" fontId="20" fillId="0" borderId="0" xfId="1" applyFont="1" applyAlignment="1">
      <alignment horizontal="left"/>
    </xf>
    <xf numFmtId="0" fontId="29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8" fillId="0" borderId="26" xfId="1" applyFont="1" applyBorder="1" applyAlignment="1">
      <alignment horizontal="right" vertical="center"/>
    </xf>
    <xf numFmtId="0" fontId="8" fillId="0" borderId="64" xfId="1" applyFont="1" applyBorder="1" applyAlignment="1">
      <alignment horizontal="center" vertical="center"/>
    </xf>
    <xf numFmtId="0" fontId="6" fillId="0" borderId="44" xfId="1" applyFont="1" applyBorder="1" applyAlignment="1">
      <alignment horizontal="distributed" vertical="center"/>
    </xf>
    <xf numFmtId="0" fontId="6" fillId="0" borderId="59" xfId="1" applyFont="1" applyBorder="1" applyAlignment="1">
      <alignment horizontal="distributed" vertical="center"/>
    </xf>
    <xf numFmtId="0" fontId="6" fillId="0" borderId="59" xfId="1" applyFont="1" applyBorder="1" applyAlignment="1">
      <alignment horizontal="distributed" vertical="center" wrapText="1"/>
    </xf>
    <xf numFmtId="0" fontId="6" fillId="0" borderId="63" xfId="1" applyFont="1" applyBorder="1" applyAlignment="1">
      <alignment horizontal="distributed" vertical="center"/>
    </xf>
    <xf numFmtId="0" fontId="8" fillId="0" borderId="27" xfId="1" applyFont="1" applyBorder="1" applyAlignment="1">
      <alignment horizontal="left" vertical="center"/>
    </xf>
    <xf numFmtId="0" fontId="6" fillId="0" borderId="42" xfId="1" applyFont="1" applyBorder="1" applyAlignment="1">
      <alignment horizontal="distributed" vertical="center"/>
    </xf>
    <xf numFmtId="0" fontId="6" fillId="0" borderId="54" xfId="1" applyFont="1" applyBorder="1" applyAlignment="1">
      <alignment horizontal="distributed" vertical="center"/>
    </xf>
    <xf numFmtId="0" fontId="6" fillId="0" borderId="4" xfId="1" applyFont="1" applyBorder="1" applyAlignment="1">
      <alignment horizontal="distributed" vertical="center"/>
    </xf>
    <xf numFmtId="176" fontId="8" fillId="0" borderId="60" xfId="1" quotePrefix="1" applyNumberFormat="1" applyFont="1" applyBorder="1" applyAlignment="1">
      <alignment horizontal="right" vertical="center"/>
    </xf>
    <xf numFmtId="176" fontId="8" fillId="0" borderId="61" xfId="1" applyNumberFormat="1" applyFont="1" applyBorder="1" applyAlignment="1">
      <alignment horizontal="right" vertical="center"/>
    </xf>
    <xf numFmtId="176" fontId="29" fillId="0" borderId="60" xfId="1" applyNumberFormat="1" applyFont="1" applyBorder="1" applyAlignment="1">
      <alignment horizontal="right" vertical="center"/>
    </xf>
    <xf numFmtId="176" fontId="8" fillId="0" borderId="44" xfId="1" applyNumberFormat="1" applyFont="1" applyBorder="1" applyAlignment="1">
      <alignment horizontal="right" vertical="center"/>
    </xf>
    <xf numFmtId="176" fontId="8" fillId="0" borderId="59" xfId="1" applyNumberFormat="1" applyFont="1" applyBorder="1" applyAlignment="1">
      <alignment horizontal="right" vertical="center"/>
    </xf>
    <xf numFmtId="176" fontId="8" fillId="0" borderId="58" xfId="1" applyNumberFormat="1" applyFont="1" applyBorder="1" applyAlignment="1">
      <alignment horizontal="right" vertical="center"/>
    </xf>
    <xf numFmtId="176" fontId="8" fillId="0" borderId="57" xfId="1" applyNumberFormat="1" applyFont="1" applyBorder="1" applyAlignment="1">
      <alignment horizontal="right" vertical="center"/>
    </xf>
    <xf numFmtId="176" fontId="8" fillId="0" borderId="0" xfId="1" applyNumberFormat="1" applyFont="1" applyAlignment="1">
      <alignment horizontal="right" vertical="center"/>
    </xf>
    <xf numFmtId="176" fontId="8" fillId="0" borderId="43" xfId="1" quotePrefix="1" applyNumberFormat="1" applyFont="1" applyBorder="1" applyAlignment="1">
      <alignment horizontal="right" vertical="center"/>
    </xf>
    <xf numFmtId="176" fontId="8" fillId="0" borderId="46" xfId="1" applyNumberFormat="1" applyFont="1" applyBorder="1" applyAlignment="1">
      <alignment horizontal="right" vertical="center"/>
    </xf>
    <xf numFmtId="176" fontId="29" fillId="0" borderId="43" xfId="1" applyNumberFormat="1" applyFont="1" applyBorder="1" applyAlignment="1">
      <alignment horizontal="right" vertical="center"/>
    </xf>
    <xf numFmtId="176" fontId="8" fillId="0" borderId="56" xfId="1" applyNumberFormat="1" applyFont="1" applyBorder="1" applyAlignment="1">
      <alignment horizontal="right" vertical="center"/>
    </xf>
    <xf numFmtId="176" fontId="8" fillId="0" borderId="55" xfId="1" applyNumberFormat="1" applyFont="1" applyBorder="1" applyAlignment="1">
      <alignment horizontal="right" vertical="center"/>
    </xf>
    <xf numFmtId="176" fontId="8" fillId="0" borderId="41" xfId="1" applyNumberFormat="1" applyFont="1" applyBorder="1" applyAlignment="1">
      <alignment horizontal="right" vertical="center"/>
    </xf>
    <xf numFmtId="49" fontId="8" fillId="0" borderId="43" xfId="1" quotePrefix="1" applyNumberFormat="1" applyFont="1" applyBorder="1" applyAlignment="1">
      <alignment horizontal="right" vertical="center"/>
    </xf>
    <xf numFmtId="49" fontId="8" fillId="0" borderId="27" xfId="1" quotePrefix="1" applyNumberFormat="1" applyFont="1" applyBorder="1" applyAlignment="1">
      <alignment horizontal="right" vertical="center"/>
    </xf>
    <xf numFmtId="176" fontId="8" fillId="0" borderId="6" xfId="1" applyNumberFormat="1" applyFont="1" applyBorder="1" applyAlignment="1">
      <alignment horizontal="right" vertical="center"/>
    </xf>
    <xf numFmtId="176" fontId="29" fillId="0" borderId="27" xfId="1" applyNumberFormat="1" applyFont="1" applyBorder="1" applyAlignment="1">
      <alignment horizontal="right" vertical="center"/>
    </xf>
    <xf numFmtId="176" fontId="8" fillId="0" borderId="42" xfId="1" applyNumberFormat="1" applyFont="1" applyBorder="1" applyAlignment="1">
      <alignment horizontal="right" vertical="center"/>
    </xf>
    <xf numFmtId="176" fontId="8" fillId="0" borderId="54" xfId="1" applyNumberFormat="1" applyFont="1" applyBorder="1" applyAlignment="1">
      <alignment horizontal="right" vertical="center"/>
    </xf>
    <xf numFmtId="176" fontId="8" fillId="0" borderId="53" xfId="1" applyNumberFormat="1" applyFont="1" applyBorder="1" applyAlignment="1">
      <alignment horizontal="right" vertical="center"/>
    </xf>
    <xf numFmtId="0" fontId="8" fillId="0" borderId="0" xfId="1" applyFont="1" applyAlignment="1">
      <alignment horizontal="left" vertical="center"/>
    </xf>
    <xf numFmtId="0" fontId="2" fillId="0" borderId="0" xfId="1" applyAlignment="1">
      <alignment horizontal="left" vertical="center"/>
    </xf>
    <xf numFmtId="0" fontId="8" fillId="0" borderId="52" xfId="1" applyFont="1" applyBorder="1" applyAlignment="1">
      <alignment vertical="center"/>
    </xf>
    <xf numFmtId="0" fontId="8" fillId="0" borderId="62" xfId="1" applyFont="1" applyBorder="1" applyAlignment="1">
      <alignment horizontal="center" vertical="center"/>
    </xf>
    <xf numFmtId="0" fontId="8" fillId="0" borderId="53" xfId="1" applyFont="1" applyBorder="1" applyAlignment="1">
      <alignment horizontal="center" vertical="center"/>
    </xf>
    <xf numFmtId="178" fontId="8" fillId="0" borderId="44" xfId="1" applyNumberFormat="1" applyFont="1" applyBorder="1" applyAlignment="1">
      <alignment horizontal="right" vertical="center" wrapText="1"/>
    </xf>
    <xf numFmtId="177" fontId="8" fillId="0" borderId="59" xfId="1" applyNumberFormat="1" applyFont="1" applyBorder="1" applyAlignment="1">
      <alignment horizontal="right" vertical="center" wrapText="1"/>
    </xf>
    <xf numFmtId="177" fontId="8" fillId="0" borderId="57" xfId="1" applyNumberFormat="1" applyFont="1" applyBorder="1" applyAlignment="1">
      <alignment horizontal="right" vertical="center" wrapText="1"/>
    </xf>
    <xf numFmtId="178" fontId="8" fillId="0" borderId="56" xfId="1" applyNumberFormat="1" applyFont="1" applyBorder="1" applyAlignment="1">
      <alignment horizontal="right" vertical="center" wrapText="1"/>
    </xf>
    <xf numFmtId="177" fontId="8" fillId="0" borderId="55" xfId="1" applyNumberFormat="1" applyFont="1" applyBorder="1" applyAlignment="1">
      <alignment horizontal="right" vertical="center" wrapText="1"/>
    </xf>
    <xf numFmtId="177" fontId="8" fillId="0" borderId="41" xfId="1" applyNumberFormat="1" applyFont="1" applyBorder="1" applyAlignment="1">
      <alignment horizontal="right" vertical="center" wrapText="1"/>
    </xf>
    <xf numFmtId="176" fontId="8" fillId="0" borderId="27" xfId="1" quotePrefix="1" applyNumberFormat="1" applyFont="1" applyBorder="1" applyAlignment="1">
      <alignment horizontal="right" vertical="center"/>
    </xf>
    <xf numFmtId="178" fontId="8" fillId="0" borderId="42" xfId="1" applyNumberFormat="1" applyFont="1" applyBorder="1" applyAlignment="1">
      <alignment horizontal="right" vertical="center" wrapText="1"/>
    </xf>
    <xf numFmtId="177" fontId="8" fillId="0" borderId="54" xfId="1" applyNumberFormat="1" applyFont="1" applyBorder="1" applyAlignment="1">
      <alignment horizontal="right" vertical="center" wrapText="1"/>
    </xf>
    <xf numFmtId="177" fontId="8" fillId="0" borderId="53" xfId="1" applyNumberFormat="1" applyFont="1" applyBorder="1" applyAlignment="1">
      <alignment horizontal="right" vertical="center" wrapText="1"/>
    </xf>
    <xf numFmtId="0" fontId="8" fillId="0" borderId="7" xfId="1" applyFont="1" applyBorder="1" applyAlignment="1">
      <alignment horizontal="right"/>
    </xf>
    <xf numFmtId="0" fontId="8" fillId="0" borderId="7" xfId="1" applyFont="1" applyBorder="1" applyAlignment="1">
      <alignment vertical="center"/>
    </xf>
    <xf numFmtId="0" fontId="8" fillId="0" borderId="0" xfId="1" applyFont="1" applyAlignment="1">
      <alignment horizontal="right" vertical="center"/>
    </xf>
    <xf numFmtId="0" fontId="20" fillId="0" borderId="0" xfId="1" applyFont="1" applyAlignment="1">
      <alignment horizontal="right"/>
    </xf>
    <xf numFmtId="0" fontId="27" fillId="0" borderId="0" xfId="1" applyFont="1" applyAlignment="1">
      <alignment horizontal="right" vertical="center"/>
    </xf>
    <xf numFmtId="0" fontId="6" fillId="0" borderId="0" xfId="1" applyFont="1" applyAlignment="1">
      <alignment vertical="center"/>
    </xf>
    <xf numFmtId="0" fontId="6" fillId="0" borderId="66" xfId="1" applyFont="1" applyBorder="1" applyAlignment="1">
      <alignment horizontal="right" vertical="center"/>
    </xf>
    <xf numFmtId="57" fontId="6" fillId="0" borderId="65" xfId="1" quotePrefix="1" applyNumberFormat="1" applyFont="1" applyBorder="1" applyAlignment="1">
      <alignment vertical="center"/>
    </xf>
    <xf numFmtId="0" fontId="6" fillId="0" borderId="76" xfId="1" applyFont="1" applyBorder="1" applyAlignment="1">
      <alignment horizontal="right" vertical="center"/>
    </xf>
    <xf numFmtId="0" fontId="6" fillId="0" borderId="45" xfId="1" quotePrefix="1" applyFont="1" applyBorder="1" applyAlignment="1">
      <alignment vertical="center"/>
    </xf>
    <xf numFmtId="57" fontId="6" fillId="0" borderId="45" xfId="1" quotePrefix="1" applyNumberFormat="1" applyFont="1" applyBorder="1" applyAlignment="1">
      <alignment vertical="center"/>
    </xf>
    <xf numFmtId="0" fontId="6" fillId="0" borderId="80" xfId="1" applyFont="1" applyBorder="1" applyAlignment="1">
      <alignment horizontal="right" vertical="center"/>
    </xf>
    <xf numFmtId="0" fontId="6" fillId="0" borderId="69" xfId="1" applyFont="1" applyBorder="1" applyAlignment="1">
      <alignment horizontal="right" vertical="center"/>
    </xf>
    <xf numFmtId="0" fontId="6" fillId="0" borderId="68" xfId="1" applyFont="1" applyBorder="1" applyAlignment="1">
      <alignment vertical="center"/>
    </xf>
    <xf numFmtId="0" fontId="6" fillId="0" borderId="0" xfId="1" applyFont="1" applyAlignment="1">
      <alignment horizontal="right" vertical="center"/>
    </xf>
    <xf numFmtId="57" fontId="6" fillId="0" borderId="0" xfId="1" quotePrefix="1" applyNumberFormat="1" applyFont="1" applyAlignment="1">
      <alignment vertical="center"/>
    </xf>
    <xf numFmtId="0" fontId="6" fillId="0" borderId="45" xfId="1" applyFont="1" applyBorder="1" applyAlignment="1">
      <alignment vertical="center"/>
    </xf>
    <xf numFmtId="57" fontId="6" fillId="0" borderId="68" xfId="1" quotePrefix="1" applyNumberFormat="1" applyFont="1" applyBorder="1" applyAlignment="1">
      <alignment vertical="center"/>
    </xf>
    <xf numFmtId="57" fontId="6" fillId="0" borderId="45" xfId="1" applyNumberFormat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6" fillId="0" borderId="79" xfId="1" applyFont="1" applyBorder="1" applyAlignment="1">
      <alignment horizontal="right" vertical="center"/>
    </xf>
    <xf numFmtId="0" fontId="6" fillId="0" borderId="79" xfId="1" applyFont="1" applyBorder="1" applyAlignment="1">
      <alignment vertical="center"/>
    </xf>
    <xf numFmtId="57" fontId="6" fillId="0" borderId="76" xfId="1" applyNumberFormat="1" applyFont="1" applyBorder="1" applyAlignment="1">
      <alignment vertical="center"/>
    </xf>
    <xf numFmtId="0" fontId="6" fillId="0" borderId="76" xfId="1" applyFont="1" applyBorder="1" applyAlignment="1">
      <alignment vertical="center"/>
    </xf>
    <xf numFmtId="0" fontId="6" fillId="0" borderId="73" xfId="1" applyFont="1" applyBorder="1" applyAlignment="1">
      <alignment horizontal="right" vertical="center"/>
    </xf>
    <xf numFmtId="57" fontId="6" fillId="0" borderId="73" xfId="1" applyNumberFormat="1" applyFont="1" applyBorder="1" applyAlignment="1">
      <alignment vertical="center"/>
    </xf>
    <xf numFmtId="57" fontId="6" fillId="0" borderId="65" xfId="1" applyNumberFormat="1" applyFont="1" applyBorder="1" applyAlignment="1">
      <alignment vertical="center"/>
    </xf>
    <xf numFmtId="0" fontId="6" fillId="0" borderId="76" xfId="1" quotePrefix="1" applyFont="1" applyBorder="1" applyAlignment="1">
      <alignment vertical="center"/>
    </xf>
    <xf numFmtId="57" fontId="6" fillId="0" borderId="72" xfId="1" applyNumberFormat="1" applyFont="1" applyBorder="1" applyAlignment="1">
      <alignment vertical="center"/>
    </xf>
    <xf numFmtId="57" fontId="6" fillId="0" borderId="0" xfId="1" applyNumberFormat="1" applyFont="1" applyAlignment="1">
      <alignment vertical="center"/>
    </xf>
    <xf numFmtId="0" fontId="6" fillId="0" borderId="68" xfId="1" quotePrefix="1" applyFont="1" applyBorder="1" applyAlignment="1">
      <alignment vertical="center"/>
    </xf>
    <xf numFmtId="0" fontId="6" fillId="0" borderId="0" xfId="1" applyFont="1" applyAlignment="1">
      <alignment vertical="center" justifyLastLine="1"/>
    </xf>
    <xf numFmtId="0" fontId="20" fillId="0" borderId="0" xfId="1" applyFont="1" applyAlignment="1">
      <alignment horizontal="center"/>
    </xf>
    <xf numFmtId="0" fontId="8" fillId="0" borderId="0" xfId="1" applyFont="1" applyAlignment="1">
      <alignment horizontal="center"/>
    </xf>
    <xf numFmtId="0" fontId="8" fillId="0" borderId="0" xfId="1" applyFont="1"/>
    <xf numFmtId="0" fontId="6" fillId="0" borderId="71" xfId="1" applyFont="1" applyBorder="1" applyAlignment="1">
      <alignment horizontal="center" vertical="distributed" textRotation="255"/>
    </xf>
    <xf numFmtId="0" fontId="6" fillId="0" borderId="4" xfId="1" applyFont="1" applyBorder="1" applyAlignment="1">
      <alignment horizontal="center" vertical="distributed" textRotation="255"/>
    </xf>
    <xf numFmtId="0" fontId="6" fillId="0" borderId="70" xfId="1" applyFont="1" applyBorder="1" applyAlignment="1">
      <alignment horizontal="center" vertical="distributed" textRotation="255"/>
    </xf>
    <xf numFmtId="0" fontId="6" fillId="0" borderId="70" xfId="1" applyFont="1" applyBorder="1" applyAlignment="1">
      <alignment horizontal="centerContinuous" vertical="distributed" wrapText="1"/>
    </xf>
    <xf numFmtId="0" fontId="28" fillId="0" borderId="4" xfId="1" applyFont="1" applyBorder="1" applyAlignment="1">
      <alignment horizontal="center" vertical="distributed" textRotation="255"/>
    </xf>
    <xf numFmtId="0" fontId="28" fillId="0" borderId="97" xfId="1" applyFont="1" applyBorder="1" applyAlignment="1">
      <alignment horizontal="center" vertical="distributed" textRotation="255"/>
    </xf>
    <xf numFmtId="182" fontId="6" fillId="0" borderId="60" xfId="1" quotePrefix="1" applyNumberFormat="1" applyFont="1" applyBorder="1" applyAlignment="1">
      <alignment horizontal="right" vertical="center"/>
    </xf>
    <xf numFmtId="0" fontId="6" fillId="0" borderId="60" xfId="1" applyFont="1" applyBorder="1" applyAlignment="1">
      <alignment horizontal="right" vertical="center"/>
    </xf>
    <xf numFmtId="0" fontId="6" fillId="0" borderId="44" xfId="1" applyFont="1" applyBorder="1" applyAlignment="1">
      <alignment vertical="center"/>
    </xf>
    <xf numFmtId="0" fontId="6" fillId="0" borderId="57" xfId="1" applyFont="1" applyBorder="1" applyAlignment="1">
      <alignment vertical="center"/>
    </xf>
    <xf numFmtId="0" fontId="6" fillId="0" borderId="59" xfId="1" applyFont="1" applyBorder="1" applyAlignment="1">
      <alignment vertical="center"/>
    </xf>
    <xf numFmtId="0" fontId="28" fillId="0" borderId="57" xfId="1" applyFont="1" applyBorder="1" applyAlignment="1">
      <alignment vertical="center"/>
    </xf>
    <xf numFmtId="0" fontId="6" fillId="0" borderId="59" xfId="1" applyFont="1" applyBorder="1" applyAlignment="1">
      <alignment horizontal="right" vertical="center"/>
    </xf>
    <xf numFmtId="0" fontId="6" fillId="0" borderId="60" xfId="1" applyFont="1" applyBorder="1" applyAlignment="1">
      <alignment vertical="center"/>
    </xf>
    <xf numFmtId="0" fontId="6" fillId="0" borderId="89" xfId="1" applyFont="1" applyBorder="1" applyAlignment="1">
      <alignment horizontal="right" vertical="center"/>
    </xf>
    <xf numFmtId="182" fontId="6" fillId="0" borderId="43" xfId="1" quotePrefix="1" applyNumberFormat="1" applyFont="1" applyBorder="1" applyAlignment="1">
      <alignment horizontal="right" vertical="center"/>
    </xf>
    <xf numFmtId="0" fontId="6" fillId="0" borderId="43" xfId="1" applyFont="1" applyBorder="1" applyAlignment="1">
      <alignment horizontal="right" vertical="center"/>
    </xf>
    <xf numFmtId="0" fontId="6" fillId="0" borderId="56" xfId="1" applyFont="1" applyBorder="1" applyAlignment="1">
      <alignment vertical="center"/>
    </xf>
    <xf numFmtId="0" fontId="6" fillId="0" borderId="41" xfId="1" applyFont="1" applyBorder="1" applyAlignment="1">
      <alignment vertical="center"/>
    </xf>
    <xf numFmtId="0" fontId="6" fillId="0" borderId="55" xfId="1" applyFont="1" applyBorder="1" applyAlignment="1">
      <alignment vertical="center"/>
    </xf>
    <xf numFmtId="0" fontId="28" fillId="0" borderId="41" xfId="1" applyFont="1" applyBorder="1" applyAlignment="1">
      <alignment vertical="center"/>
    </xf>
    <xf numFmtId="0" fontId="6" fillId="0" borderId="55" xfId="1" applyFont="1" applyBorder="1" applyAlignment="1">
      <alignment horizontal="right" vertical="center"/>
    </xf>
    <xf numFmtId="0" fontId="6" fillId="0" borderId="43" xfId="1" applyFont="1" applyBorder="1" applyAlignment="1">
      <alignment vertical="center"/>
    </xf>
    <xf numFmtId="0" fontId="6" fillId="0" borderId="83" xfId="1" applyFont="1" applyBorder="1" applyAlignment="1">
      <alignment horizontal="right" vertical="center"/>
    </xf>
    <xf numFmtId="182" fontId="6" fillId="0" borderId="27" xfId="1" quotePrefix="1" applyNumberFormat="1" applyFont="1" applyBorder="1" applyAlignment="1">
      <alignment horizontal="right" vertical="center"/>
    </xf>
    <xf numFmtId="0" fontId="6" fillId="0" borderId="27" xfId="1" applyFont="1" applyBorder="1" applyAlignment="1">
      <alignment horizontal="right" vertical="center"/>
    </xf>
    <xf numFmtId="0" fontId="6" fillId="0" borderId="42" xfId="1" applyFont="1" applyBorder="1" applyAlignment="1">
      <alignment vertical="center"/>
    </xf>
    <xf numFmtId="0" fontId="6" fillId="0" borderId="53" xfId="1" applyFont="1" applyBorder="1" applyAlignment="1">
      <alignment vertical="center"/>
    </xf>
    <xf numFmtId="0" fontId="6" fillId="0" borderId="54" xfId="1" applyFont="1" applyBorder="1" applyAlignment="1">
      <alignment vertical="center"/>
    </xf>
    <xf numFmtId="0" fontId="28" fillId="0" borderId="53" xfId="1" applyFont="1" applyBorder="1" applyAlignment="1">
      <alignment vertical="center"/>
    </xf>
    <xf numFmtId="0" fontId="6" fillId="0" borderId="54" xfId="1" applyFont="1" applyBorder="1" applyAlignment="1">
      <alignment horizontal="right" vertical="center"/>
    </xf>
    <xf numFmtId="0" fontId="6" fillId="0" borderId="70" xfId="1" applyFont="1" applyBorder="1" applyAlignment="1">
      <alignment horizontal="right" vertical="center"/>
    </xf>
    <xf numFmtId="0" fontId="28" fillId="0" borderId="97" xfId="1" applyFont="1" applyBorder="1" applyAlignment="1">
      <alignment vertical="center"/>
    </xf>
    <xf numFmtId="0" fontId="6" fillId="0" borderId="40" xfId="1" applyFont="1" applyBorder="1" applyAlignment="1">
      <alignment horizontal="right" vertical="center"/>
    </xf>
    <xf numFmtId="0" fontId="6" fillId="0" borderId="68" xfId="1" applyFont="1" applyBorder="1" applyAlignment="1">
      <alignment horizontal="right" vertical="center"/>
    </xf>
    <xf numFmtId="0" fontId="6" fillId="0" borderId="27" xfId="1" applyFont="1" applyBorder="1" applyAlignment="1">
      <alignment vertical="center"/>
    </xf>
    <xf numFmtId="0" fontId="27" fillId="0" borderId="0" xfId="1" applyFont="1"/>
    <xf numFmtId="0" fontId="26" fillId="0" borderId="0" xfId="0" applyFont="1">
      <alignment vertical="center"/>
    </xf>
    <xf numFmtId="0" fontId="8" fillId="0" borderId="9" xfId="1" applyFont="1" applyBorder="1" applyAlignment="1">
      <alignment horizontal="center" vertical="center"/>
    </xf>
    <xf numFmtId="0" fontId="8" fillId="0" borderId="26" xfId="1" applyFont="1" applyBorder="1" applyAlignment="1">
      <alignment vertical="center"/>
    </xf>
    <xf numFmtId="0" fontId="8" fillId="0" borderId="12" xfId="1" applyFont="1" applyBorder="1" applyAlignment="1">
      <alignment horizontal="center" vertical="center"/>
    </xf>
    <xf numFmtId="0" fontId="8" fillId="0" borderId="44" xfId="1" applyFont="1" applyBorder="1" applyAlignment="1">
      <alignment horizontal="center" vertical="center"/>
    </xf>
    <xf numFmtId="0" fontId="8" fillId="0" borderId="59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8" fillId="0" borderId="27" xfId="1" applyFont="1" applyBorder="1" applyAlignment="1">
      <alignment vertical="center"/>
    </xf>
    <xf numFmtId="0" fontId="8" fillId="0" borderId="42" xfId="1" applyFont="1" applyBorder="1" applyAlignment="1">
      <alignment horizontal="center" vertical="center"/>
    </xf>
    <xf numFmtId="0" fontId="8" fillId="0" borderId="54" xfId="1" applyFont="1" applyBorder="1" applyAlignment="1">
      <alignment horizontal="center" vertical="center"/>
    </xf>
    <xf numFmtId="0" fontId="8" fillId="0" borderId="64" xfId="1" quotePrefix="1" applyFont="1" applyBorder="1" applyAlignment="1">
      <alignment horizontal="right" vertical="center"/>
    </xf>
    <xf numFmtId="176" fontId="29" fillId="0" borderId="60" xfId="1" applyNumberFormat="1" applyFont="1" applyBorder="1" applyAlignment="1">
      <alignment vertical="center"/>
    </xf>
    <xf numFmtId="176" fontId="8" fillId="0" borderId="44" xfId="1" applyNumberFormat="1" applyFont="1" applyBorder="1" applyAlignment="1">
      <alignment vertical="center"/>
    </xf>
    <xf numFmtId="176" fontId="8" fillId="0" borderId="59" xfId="1" applyNumberFormat="1" applyFont="1" applyBorder="1" applyAlignment="1">
      <alignment vertical="center"/>
    </xf>
    <xf numFmtId="0" fontId="8" fillId="0" borderId="60" xfId="1" quotePrefix="1" applyFont="1" applyBorder="1" applyAlignment="1">
      <alignment horizontal="right" vertical="center"/>
    </xf>
    <xf numFmtId="0" fontId="8" fillId="0" borderId="43" xfId="1" quotePrefix="1" applyFont="1" applyBorder="1" applyAlignment="1">
      <alignment horizontal="right" vertical="center"/>
    </xf>
    <xf numFmtId="176" fontId="29" fillId="0" borderId="43" xfId="1" applyNumberFormat="1" applyFont="1" applyBorder="1" applyAlignment="1">
      <alignment vertical="center"/>
    </xf>
    <xf numFmtId="176" fontId="8" fillId="0" borderId="56" xfId="1" applyNumberFormat="1" applyFont="1" applyBorder="1" applyAlignment="1">
      <alignment vertical="center"/>
    </xf>
    <xf numFmtId="176" fontId="8" fillId="0" borderId="55" xfId="1" applyNumberFormat="1" applyFont="1" applyBorder="1" applyAlignment="1">
      <alignment vertical="center"/>
    </xf>
    <xf numFmtId="0" fontId="8" fillId="0" borderId="27" xfId="1" quotePrefix="1" applyFont="1" applyBorder="1" applyAlignment="1">
      <alignment horizontal="right" vertical="center"/>
    </xf>
    <xf numFmtId="176" fontId="29" fillId="0" borderId="27" xfId="1" applyNumberFormat="1" applyFont="1" applyBorder="1" applyAlignment="1">
      <alignment vertical="center"/>
    </xf>
    <xf numFmtId="176" fontId="8" fillId="0" borderId="42" xfId="1" applyNumberFormat="1" applyFont="1" applyBorder="1" applyAlignment="1">
      <alignment vertical="center"/>
    </xf>
    <xf numFmtId="176" fontId="8" fillId="0" borderId="54" xfId="1" applyNumberFormat="1" applyFont="1" applyBorder="1" applyAlignment="1">
      <alignment vertical="center"/>
    </xf>
    <xf numFmtId="0" fontId="2" fillId="0" borderId="0" xfId="1" applyAlignment="1">
      <alignment horizontal="distributed" vertical="center" justifyLastLine="1"/>
    </xf>
    <xf numFmtId="0" fontId="2" fillId="0" borderId="27" xfId="1" applyBorder="1" applyAlignment="1">
      <alignment horizontal="distributed" vertical="center" justifyLastLine="1"/>
    </xf>
    <xf numFmtId="0" fontId="2" fillId="0" borderId="6" xfId="1" applyBorder="1" applyAlignment="1">
      <alignment horizontal="distributed" vertical="center" justifyLastLine="1"/>
    </xf>
    <xf numFmtId="0" fontId="6" fillId="0" borderId="97" xfId="1" applyFont="1" applyBorder="1" applyAlignment="1">
      <alignment horizontal="distributed" vertical="center" justifyLastLine="1"/>
    </xf>
    <xf numFmtId="0" fontId="6" fillId="0" borderId="70" xfId="1" applyFont="1" applyBorder="1" applyAlignment="1">
      <alignment horizontal="distributed" vertical="center" justifyLastLine="1"/>
    </xf>
    <xf numFmtId="41" fontId="8" fillId="0" borderId="64" xfId="1" applyNumberFormat="1" applyFont="1" applyBorder="1" applyAlignment="1">
      <alignment horizontal="right" vertical="center"/>
    </xf>
    <xf numFmtId="41" fontId="8" fillId="0" borderId="47" xfId="1" applyNumberFormat="1" applyFont="1" applyBorder="1" applyAlignment="1">
      <alignment horizontal="right" vertical="center"/>
    </xf>
    <xf numFmtId="41" fontId="8" fillId="0" borderId="62" xfId="1" applyNumberFormat="1" applyFont="1" applyBorder="1" applyAlignment="1">
      <alignment horizontal="right" vertical="center"/>
    </xf>
    <xf numFmtId="41" fontId="8" fillId="0" borderId="95" xfId="1" applyNumberFormat="1" applyFont="1" applyBorder="1" applyAlignment="1">
      <alignment horizontal="right" vertical="center"/>
    </xf>
    <xf numFmtId="41" fontId="8" fillId="0" borderId="60" xfId="1" applyNumberFormat="1" applyFont="1" applyBorder="1" applyAlignment="1">
      <alignment horizontal="right" vertical="center"/>
    </xf>
    <xf numFmtId="41" fontId="8" fillId="0" borderId="44" xfId="1" applyNumberFormat="1" applyFont="1" applyBorder="1" applyAlignment="1">
      <alignment horizontal="right" vertical="center"/>
    </xf>
    <xf numFmtId="41" fontId="8" fillId="0" borderId="57" xfId="1" applyNumberFormat="1" applyFont="1" applyBorder="1" applyAlignment="1">
      <alignment horizontal="right" vertical="center"/>
    </xf>
    <xf numFmtId="41" fontId="8" fillId="0" borderId="59" xfId="1" applyNumberFormat="1" applyFont="1" applyBorder="1" applyAlignment="1">
      <alignment horizontal="right" vertical="center"/>
    </xf>
    <xf numFmtId="41" fontId="8" fillId="0" borderId="43" xfId="1" applyNumberFormat="1" applyFont="1" applyBorder="1" applyAlignment="1">
      <alignment horizontal="right" vertical="center"/>
    </xf>
    <xf numFmtId="41" fontId="8" fillId="0" borderId="56" xfId="1" applyNumberFormat="1" applyFont="1" applyBorder="1" applyAlignment="1">
      <alignment horizontal="right" vertical="center"/>
    </xf>
    <xf numFmtId="41" fontId="8" fillId="0" borderId="41" xfId="1" applyNumberFormat="1" applyFont="1" applyBorder="1" applyAlignment="1">
      <alignment horizontal="right" vertical="center"/>
    </xf>
    <xf numFmtId="41" fontId="8" fillId="0" borderId="55" xfId="1" applyNumberFormat="1" applyFont="1" applyBorder="1" applyAlignment="1">
      <alignment horizontal="right" vertical="center"/>
    </xf>
    <xf numFmtId="41" fontId="8" fillId="0" borderId="27" xfId="1" applyNumberFormat="1" applyFont="1" applyBorder="1" applyAlignment="1">
      <alignment horizontal="right" vertical="center"/>
    </xf>
    <xf numFmtId="41" fontId="8" fillId="0" borderId="42" xfId="1" applyNumberFormat="1" applyFont="1" applyBorder="1" applyAlignment="1">
      <alignment horizontal="right" vertical="center"/>
    </xf>
    <xf numFmtId="41" fontId="8" fillId="0" borderId="53" xfId="1" applyNumberFormat="1" applyFont="1" applyBorder="1" applyAlignment="1">
      <alignment horizontal="right" vertical="center"/>
    </xf>
    <xf numFmtId="41" fontId="8" fillId="0" borderId="54" xfId="1" applyNumberFormat="1" applyFont="1" applyBorder="1" applyAlignment="1">
      <alignment horizontal="right" vertical="center"/>
    </xf>
    <xf numFmtId="0" fontId="27" fillId="0" borderId="7" xfId="1" applyFont="1" applyBorder="1"/>
    <xf numFmtId="0" fontId="31" fillId="0" borderId="0" xfId="1" applyFont="1" applyAlignment="1">
      <alignment horizontal="center"/>
    </xf>
    <xf numFmtId="0" fontId="8" fillId="0" borderId="0" xfId="1" applyFont="1" applyAlignment="1">
      <alignment horizontal="right"/>
    </xf>
    <xf numFmtId="0" fontId="8" fillId="0" borderId="7" xfId="1" applyFont="1" applyBorder="1" applyAlignment="1">
      <alignment horizontal="distributed" vertical="center"/>
    </xf>
    <xf numFmtId="0" fontId="8" fillId="0" borderId="21" xfId="1" applyFont="1" applyBorder="1" applyAlignment="1">
      <alignment horizontal="center" vertical="center"/>
    </xf>
    <xf numFmtId="0" fontId="8" fillId="0" borderId="22" xfId="1" applyFont="1" applyBorder="1" applyAlignment="1">
      <alignment horizontal="center" vertical="center"/>
    </xf>
    <xf numFmtId="0" fontId="8" fillId="0" borderId="12" xfId="1" applyFont="1" applyBorder="1" applyAlignment="1">
      <alignment vertical="center"/>
    </xf>
    <xf numFmtId="0" fontId="2" fillId="0" borderId="6" xfId="1" applyBorder="1" applyAlignment="1">
      <alignment horizontal="center" vertical="center"/>
    </xf>
    <xf numFmtId="0" fontId="8" fillId="0" borderId="5" xfId="1" applyFont="1" applyBorder="1" applyAlignment="1">
      <alignment horizontal="distributed" vertical="center"/>
    </xf>
    <xf numFmtId="0" fontId="8" fillId="0" borderId="101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176" fontId="8" fillId="0" borderId="79" xfId="1" applyNumberFormat="1" applyFont="1" applyBorder="1" applyAlignment="1">
      <alignment vertical="center"/>
    </xf>
    <xf numFmtId="176" fontId="8" fillId="0" borderId="89" xfId="1" applyNumberFormat="1" applyFont="1" applyBorder="1" applyAlignment="1">
      <alignment vertical="center"/>
    </xf>
    <xf numFmtId="176" fontId="8" fillId="0" borderId="58" xfId="1" applyNumberFormat="1" applyFont="1" applyBorder="1" applyAlignment="1">
      <alignment vertical="center"/>
    </xf>
    <xf numFmtId="176" fontId="29" fillId="0" borderId="79" xfId="1" applyNumberFormat="1" applyFont="1" applyBorder="1" applyAlignment="1">
      <alignment vertical="center"/>
    </xf>
    <xf numFmtId="176" fontId="8" fillId="0" borderId="11" xfId="1" applyNumberFormat="1" applyFont="1" applyBorder="1" applyAlignment="1">
      <alignment vertical="center"/>
    </xf>
    <xf numFmtId="176" fontId="8" fillId="0" borderId="0" xfId="1" applyNumberFormat="1" applyFont="1" applyAlignment="1">
      <alignment vertical="center"/>
    </xf>
    <xf numFmtId="176" fontId="29" fillId="0" borderId="0" xfId="1" applyNumberFormat="1" applyFont="1" applyAlignment="1">
      <alignment vertical="center"/>
    </xf>
    <xf numFmtId="0" fontId="8" fillId="0" borderId="61" xfId="1" applyFont="1" applyBorder="1" applyAlignment="1">
      <alignment horizontal="center" vertical="center"/>
    </xf>
    <xf numFmtId="176" fontId="8" fillId="0" borderId="45" xfId="1" applyNumberFormat="1" applyFont="1" applyBorder="1" applyAlignment="1">
      <alignment vertical="center"/>
    </xf>
    <xf numFmtId="0" fontId="8" fillId="0" borderId="46" xfId="1" applyFont="1" applyBorder="1" applyAlignment="1">
      <alignment horizontal="center" vertical="center"/>
    </xf>
    <xf numFmtId="176" fontId="8" fillId="0" borderId="76" xfId="1" applyNumberFormat="1" applyFont="1" applyBorder="1" applyAlignment="1">
      <alignment vertical="center"/>
    </xf>
    <xf numFmtId="176" fontId="8" fillId="0" borderId="83" xfId="1" applyNumberFormat="1" applyFont="1" applyBorder="1" applyAlignment="1">
      <alignment vertical="center"/>
    </xf>
    <xf numFmtId="176" fontId="8" fillId="0" borderId="80" xfId="1" applyNumberFormat="1" applyFont="1" applyBorder="1" applyAlignment="1">
      <alignment vertical="center"/>
    </xf>
    <xf numFmtId="176" fontId="29" fillId="0" borderId="76" xfId="1" applyNumberFormat="1" applyFont="1" applyBorder="1" applyAlignment="1">
      <alignment vertical="center"/>
    </xf>
    <xf numFmtId="176" fontId="8" fillId="0" borderId="5" xfId="1" applyNumberFormat="1" applyFont="1" applyBorder="1" applyAlignment="1">
      <alignment vertical="center"/>
    </xf>
    <xf numFmtId="176" fontId="8" fillId="0" borderId="101" xfId="1" applyNumberFormat="1" applyFont="1" applyBorder="1" applyAlignment="1">
      <alignment vertical="center"/>
    </xf>
    <xf numFmtId="176" fontId="8" fillId="0" borderId="20" xfId="1" applyNumberFormat="1" applyFont="1" applyBorder="1" applyAlignment="1">
      <alignment vertical="center"/>
    </xf>
    <xf numFmtId="176" fontId="29" fillId="0" borderId="5" xfId="1" applyNumberFormat="1" applyFont="1" applyBorder="1" applyAlignment="1">
      <alignment vertical="center"/>
    </xf>
    <xf numFmtId="176" fontId="8" fillId="0" borderId="4" xfId="1" applyNumberFormat="1" applyFont="1" applyBorder="1" applyAlignment="1">
      <alignment vertical="center"/>
    </xf>
    <xf numFmtId="0" fontId="6" fillId="0" borderId="71" xfId="1" applyFont="1" applyBorder="1" applyAlignment="1">
      <alignment horizontal="center" vertical="center"/>
    </xf>
    <xf numFmtId="0" fontId="6" fillId="0" borderId="70" xfId="1" applyFont="1" applyBorder="1" applyAlignment="1">
      <alignment horizontal="center" vertical="center"/>
    </xf>
    <xf numFmtId="0" fontId="6" fillId="0" borderId="69" xfId="1" applyFont="1" applyBorder="1" applyAlignment="1">
      <alignment horizontal="center" vertical="center"/>
    </xf>
    <xf numFmtId="0" fontId="6" fillId="0" borderId="97" xfId="1" applyFont="1" applyBorder="1" applyAlignment="1">
      <alignment horizontal="center" vertical="center"/>
    </xf>
    <xf numFmtId="0" fontId="6" fillId="0" borderId="78" xfId="1" applyFont="1" applyBorder="1" applyAlignment="1">
      <alignment horizontal="center" vertical="center"/>
    </xf>
    <xf numFmtId="0" fontId="6" fillId="0" borderId="77" xfId="1" applyFont="1" applyBorder="1" applyAlignment="1">
      <alignment horizontal="center" vertical="center"/>
    </xf>
    <xf numFmtId="0" fontId="6" fillId="0" borderId="66" xfId="1" quotePrefix="1" applyFont="1" applyBorder="1" applyAlignment="1">
      <alignment horizontal="center" vertical="center"/>
    </xf>
    <xf numFmtId="0" fontId="6" fillId="0" borderId="98" xfId="1" quotePrefix="1" applyFont="1" applyBorder="1" applyAlignment="1">
      <alignment horizontal="center" vertical="center"/>
    </xf>
    <xf numFmtId="0" fontId="6" fillId="0" borderId="67" xfId="1" applyFont="1" applyBorder="1" applyAlignment="1">
      <alignment horizontal="center" vertical="center"/>
    </xf>
    <xf numFmtId="0" fontId="6" fillId="0" borderId="90" xfId="1" quotePrefix="1" applyFont="1" applyBorder="1" applyAlignment="1">
      <alignment horizontal="center" vertical="center"/>
    </xf>
    <xf numFmtId="0" fontId="6" fillId="0" borderId="65" xfId="1" quotePrefix="1" applyFont="1" applyBorder="1" applyAlignment="1">
      <alignment horizontal="center" vertical="center"/>
    </xf>
    <xf numFmtId="0" fontId="6" fillId="0" borderId="56" xfId="1" applyFont="1" applyBorder="1" applyAlignment="1">
      <alignment horizontal="center" vertical="center"/>
    </xf>
    <xf numFmtId="0" fontId="6" fillId="0" borderId="55" xfId="1" applyFont="1" applyBorder="1" applyAlignment="1">
      <alignment horizontal="center" vertical="center"/>
    </xf>
    <xf numFmtId="0" fontId="6" fillId="0" borderId="76" xfId="1" quotePrefix="1" applyFont="1" applyBorder="1" applyAlignment="1">
      <alignment horizontal="center" vertical="center"/>
    </xf>
    <xf numFmtId="0" fontId="6" fillId="0" borderId="41" xfId="1" quotePrefix="1" applyFont="1" applyBorder="1" applyAlignment="1">
      <alignment horizontal="center" vertical="center"/>
    </xf>
    <xf numFmtId="0" fontId="6" fillId="0" borderId="46" xfId="1" applyFont="1" applyBorder="1" applyAlignment="1">
      <alignment horizontal="center" vertical="center"/>
    </xf>
    <xf numFmtId="0" fontId="6" fillId="0" borderId="83" xfId="1" quotePrefix="1" applyFont="1" applyBorder="1" applyAlignment="1">
      <alignment horizontal="center" vertical="center"/>
    </xf>
    <xf numFmtId="0" fontId="6" fillId="0" borderId="45" xfId="1" quotePrefix="1" applyFont="1" applyBorder="1" applyAlignment="1">
      <alignment horizontal="center" vertical="center"/>
    </xf>
    <xf numFmtId="0" fontId="6" fillId="0" borderId="55" xfId="1" quotePrefix="1" applyFont="1" applyBorder="1" applyAlignment="1">
      <alignment horizontal="center" vertical="center"/>
    </xf>
    <xf numFmtId="0" fontId="6" fillId="0" borderId="44" xfId="1" applyFont="1" applyBorder="1" applyAlignment="1">
      <alignment horizontal="center" vertical="center"/>
    </xf>
    <xf numFmtId="57" fontId="6" fillId="0" borderId="57" xfId="1" applyNumberFormat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59" xfId="1" applyFont="1" applyBorder="1" applyAlignment="1">
      <alignment horizontal="center" vertical="center"/>
    </xf>
    <xf numFmtId="0" fontId="6" fillId="0" borderId="59" xfId="1" quotePrefix="1" applyFont="1" applyBorder="1" applyAlignment="1">
      <alignment horizontal="center" vertical="center"/>
    </xf>
    <xf numFmtId="0" fontId="6" fillId="0" borderId="61" xfId="1" applyFont="1" applyBorder="1" applyAlignment="1">
      <alignment horizontal="center" vertical="center"/>
    </xf>
    <xf numFmtId="57" fontId="6" fillId="0" borderId="59" xfId="1" quotePrefix="1" applyNumberFormat="1" applyFont="1" applyBorder="1" applyAlignment="1">
      <alignment horizontal="center" vertical="center"/>
    </xf>
    <xf numFmtId="0" fontId="6" fillId="0" borderId="57" xfId="1" applyFont="1" applyBorder="1" applyAlignment="1">
      <alignment horizontal="center" vertical="center"/>
    </xf>
    <xf numFmtId="0" fontId="6" fillId="0" borderId="79" xfId="1" applyFont="1" applyBorder="1" applyAlignment="1">
      <alignment horizontal="center" vertical="center"/>
    </xf>
    <xf numFmtId="57" fontId="6" fillId="0" borderId="63" xfId="1" quotePrefix="1" applyNumberFormat="1" applyFont="1" applyBorder="1" applyAlignment="1">
      <alignment horizontal="center" vertical="center"/>
    </xf>
    <xf numFmtId="0" fontId="6" fillId="0" borderId="57" xfId="1" applyFont="1" applyBorder="1" applyAlignment="1">
      <alignment horizontal="left" vertical="center"/>
    </xf>
    <xf numFmtId="0" fontId="6" fillId="0" borderId="51" xfId="1" applyFont="1" applyBorder="1" applyAlignment="1">
      <alignment horizontal="center" vertical="center"/>
    </xf>
    <xf numFmtId="0" fontId="6" fillId="0" borderId="70" xfId="1" applyFont="1" applyBorder="1" applyAlignment="1">
      <alignment vertical="center"/>
    </xf>
    <xf numFmtId="0" fontId="6" fillId="0" borderId="70" xfId="1" quotePrefix="1" applyFont="1" applyBorder="1" applyAlignment="1">
      <alignment horizontal="center" vertical="center"/>
    </xf>
    <xf numFmtId="0" fontId="6" fillId="0" borderId="97" xfId="1" applyFont="1" applyBorder="1" applyAlignment="1">
      <alignment horizontal="left" vertical="center"/>
    </xf>
    <xf numFmtId="57" fontId="6" fillId="0" borderId="70" xfId="1" quotePrefix="1" applyNumberFormat="1" applyFont="1" applyBorder="1" applyAlignment="1">
      <alignment horizontal="center" vertical="center"/>
    </xf>
    <xf numFmtId="0" fontId="6" fillId="0" borderId="68" xfId="1" quotePrefix="1" applyFont="1" applyBorder="1" applyAlignment="1">
      <alignment horizontal="center" vertical="center"/>
    </xf>
    <xf numFmtId="0" fontId="32" fillId="0" borderId="0" xfId="1" applyFont="1" applyAlignment="1">
      <alignment vertical="center"/>
    </xf>
    <xf numFmtId="0" fontId="20" fillId="0" borderId="0" xfId="1" applyFont="1" applyAlignment="1">
      <alignment horizontal="distributed" wrapText="1"/>
    </xf>
    <xf numFmtId="0" fontId="8" fillId="0" borderId="0" xfId="1" applyFont="1" applyAlignment="1">
      <alignment horizontal="distributed"/>
    </xf>
    <xf numFmtId="0" fontId="8" fillId="0" borderId="0" xfId="1" applyFont="1" applyAlignment="1">
      <alignment horizontal="distributed" wrapText="1"/>
    </xf>
    <xf numFmtId="0" fontId="8" fillId="0" borderId="9" xfId="1" applyFont="1" applyBorder="1" applyAlignment="1">
      <alignment horizontal="distributed" vertical="center"/>
    </xf>
    <xf numFmtId="0" fontId="8" fillId="0" borderId="8" xfId="1" applyFont="1" applyBorder="1" applyAlignment="1">
      <alignment horizontal="right" vertical="center" wrapText="1" justifyLastLine="1"/>
    </xf>
    <xf numFmtId="0" fontId="8" fillId="0" borderId="12" xfId="1" applyFont="1" applyBorder="1" applyAlignment="1">
      <alignment horizontal="left" vertical="center"/>
    </xf>
    <xf numFmtId="0" fontId="8" fillId="0" borderId="11" xfId="1" applyFont="1" applyBorder="1" applyAlignment="1">
      <alignment horizontal="distributed" vertical="center" wrapText="1" justifyLastLine="1"/>
    </xf>
    <xf numFmtId="0" fontId="8" fillId="0" borderId="23" xfId="1" applyFont="1" applyBorder="1" applyAlignment="1">
      <alignment horizontal="distributed" vertical="center"/>
    </xf>
    <xf numFmtId="0" fontId="8" fillId="0" borderId="98" xfId="1" applyFont="1" applyBorder="1" applyAlignment="1">
      <alignment horizontal="distributed" vertical="center" wrapText="1" justifyLastLine="1"/>
    </xf>
    <xf numFmtId="176" fontId="8" fillId="2" borderId="91" xfId="1" applyNumberFormat="1" applyFont="1" applyFill="1" applyBorder="1" applyAlignment="1">
      <alignment vertical="center"/>
    </xf>
    <xf numFmtId="176" fontId="8" fillId="2" borderId="77" xfId="1" applyNumberFormat="1" applyFont="1" applyFill="1" applyBorder="1" applyAlignment="1">
      <alignment vertical="center"/>
    </xf>
    <xf numFmtId="176" fontId="8" fillId="2" borderId="66" xfId="1" applyNumberFormat="1" applyFont="1" applyFill="1" applyBorder="1" applyAlignment="1">
      <alignment vertical="center"/>
    </xf>
    <xf numFmtId="176" fontId="8" fillId="2" borderId="98" xfId="1" applyNumberFormat="1" applyFont="1" applyFill="1" applyBorder="1" applyAlignment="1">
      <alignment vertical="center"/>
    </xf>
    <xf numFmtId="0" fontId="8" fillId="0" borderId="42" xfId="1" applyFont="1" applyBorder="1" applyAlignment="1">
      <alignment horizontal="distributed" vertical="center"/>
    </xf>
    <xf numFmtId="0" fontId="8" fillId="0" borderId="97" xfId="1" applyFont="1" applyBorder="1" applyAlignment="1">
      <alignment horizontal="distributed" vertical="center" wrapText="1" justifyLastLine="1"/>
    </xf>
    <xf numFmtId="176" fontId="8" fillId="2" borderId="82" xfId="1" applyNumberFormat="1" applyFont="1" applyFill="1" applyBorder="1" applyAlignment="1">
      <alignment vertical="center"/>
    </xf>
    <xf numFmtId="176" fontId="8" fillId="2" borderId="70" xfId="1" applyNumberFormat="1" applyFont="1" applyFill="1" applyBorder="1" applyAlignment="1">
      <alignment vertical="center"/>
    </xf>
    <xf numFmtId="176" fontId="8" fillId="2" borderId="69" xfId="1" applyNumberFormat="1" applyFont="1" applyFill="1" applyBorder="1" applyAlignment="1">
      <alignment vertical="center"/>
    </xf>
    <xf numFmtId="176" fontId="8" fillId="2" borderId="97" xfId="1" applyNumberFormat="1" applyFont="1" applyFill="1" applyBorder="1" applyAlignment="1">
      <alignment vertical="center"/>
    </xf>
    <xf numFmtId="0" fontId="8" fillId="0" borderId="47" xfId="1" applyFont="1" applyBorder="1" applyAlignment="1">
      <alignment horizontal="distributed" vertical="center"/>
    </xf>
    <xf numFmtId="0" fontId="8" fillId="0" borderId="49" xfId="1" applyFont="1" applyBorder="1" applyAlignment="1">
      <alignment horizontal="distributed" vertical="center" wrapText="1" justifyLastLine="1"/>
    </xf>
    <xf numFmtId="176" fontId="8" fillId="0" borderId="86" xfId="1" applyNumberFormat="1" applyFont="1" applyBorder="1" applyAlignment="1">
      <alignment vertical="center"/>
    </xf>
    <xf numFmtId="176" fontId="8" fillId="0" borderId="74" xfId="1" applyNumberFormat="1" applyFont="1" applyBorder="1" applyAlignment="1">
      <alignment vertical="center"/>
    </xf>
    <xf numFmtId="176" fontId="8" fillId="0" borderId="74" xfId="1" applyNumberFormat="1" applyFont="1" applyBorder="1" applyAlignment="1">
      <alignment horizontal="right" vertical="center"/>
    </xf>
    <xf numFmtId="176" fontId="8" fillId="0" borderId="73" xfId="1" applyNumberFormat="1" applyFont="1" applyBorder="1" applyAlignment="1">
      <alignment horizontal="right" vertical="center"/>
    </xf>
    <xf numFmtId="176" fontId="8" fillId="0" borderId="49" xfId="1" applyNumberFormat="1" applyFont="1" applyBorder="1" applyAlignment="1">
      <alignment horizontal="right" vertical="center"/>
    </xf>
    <xf numFmtId="176" fontId="8" fillId="0" borderId="82" xfId="1" applyNumberFormat="1" applyFont="1" applyBorder="1" applyAlignment="1">
      <alignment vertical="center"/>
    </xf>
    <xf numFmtId="176" fontId="8" fillId="0" borderId="70" xfId="1" applyNumberFormat="1" applyFont="1" applyBorder="1" applyAlignment="1">
      <alignment vertical="center"/>
    </xf>
    <xf numFmtId="176" fontId="8" fillId="0" borderId="70" xfId="1" applyNumberFormat="1" applyFont="1" applyBorder="1" applyAlignment="1">
      <alignment horizontal="right" vertical="center"/>
    </xf>
    <xf numFmtId="176" fontId="8" fillId="0" borderId="69" xfId="1" applyNumberFormat="1" applyFont="1" applyBorder="1" applyAlignment="1">
      <alignment horizontal="right" vertical="center"/>
    </xf>
    <xf numFmtId="176" fontId="8" fillId="0" borderId="97" xfId="1" applyNumberFormat="1" applyFont="1" applyBorder="1" applyAlignment="1">
      <alignment horizontal="right" vertical="center"/>
    </xf>
    <xf numFmtId="0" fontId="8" fillId="0" borderId="57" xfId="1" applyFont="1" applyBorder="1" applyAlignment="1">
      <alignment horizontal="distributed" vertical="center" wrapText="1" justifyLastLine="1"/>
    </xf>
    <xf numFmtId="176" fontId="8" fillId="0" borderId="79" xfId="1" applyNumberFormat="1" applyFont="1" applyBorder="1" applyAlignment="1">
      <alignment horizontal="right" vertical="center"/>
    </xf>
    <xf numFmtId="176" fontId="8" fillId="0" borderId="91" xfId="1" applyNumberFormat="1" applyFont="1" applyBorder="1" applyAlignment="1">
      <alignment vertical="center"/>
    </xf>
    <xf numFmtId="176" fontId="8" fillId="0" borderId="77" xfId="1" applyNumberFormat="1" applyFont="1" applyBorder="1" applyAlignment="1">
      <alignment vertical="center"/>
    </xf>
    <xf numFmtId="176" fontId="8" fillId="0" borderId="66" xfId="1" applyNumberFormat="1" applyFont="1" applyBorder="1" applyAlignment="1">
      <alignment horizontal="right" vertical="center"/>
    </xf>
    <xf numFmtId="176" fontId="8" fillId="0" borderId="98" xfId="1" applyNumberFormat="1" applyFont="1" applyBorder="1" applyAlignment="1">
      <alignment horizontal="right" vertical="center"/>
    </xf>
    <xf numFmtId="0" fontId="29" fillId="0" borderId="98" xfId="1" applyFont="1" applyBorder="1" applyAlignment="1">
      <alignment horizontal="distributed" vertical="center" wrapText="1" justifyLastLine="1"/>
    </xf>
    <xf numFmtId="176" fontId="29" fillId="0" borderId="91" xfId="1" applyNumberFormat="1" applyFont="1" applyBorder="1" applyAlignment="1">
      <alignment vertical="center"/>
    </xf>
    <xf numFmtId="176" fontId="29" fillId="0" borderId="77" xfId="1" applyNumberFormat="1" applyFont="1" applyBorder="1" applyAlignment="1">
      <alignment vertical="center"/>
    </xf>
    <xf numFmtId="176" fontId="29" fillId="0" borderId="66" xfId="1" applyNumberFormat="1" applyFont="1" applyBorder="1" applyAlignment="1">
      <alignment vertical="center"/>
    </xf>
    <xf numFmtId="176" fontId="29" fillId="0" borderId="98" xfId="1" applyNumberFormat="1" applyFont="1" applyBorder="1" applyAlignment="1">
      <alignment vertical="center"/>
    </xf>
    <xf numFmtId="0" fontId="29" fillId="0" borderId="97" xfId="1" applyFont="1" applyBorder="1" applyAlignment="1">
      <alignment horizontal="distributed" vertical="center" wrapText="1" justifyLastLine="1"/>
    </xf>
    <xf numFmtId="176" fontId="29" fillId="0" borderId="82" xfId="1" applyNumberFormat="1" applyFont="1" applyBorder="1" applyAlignment="1">
      <alignment vertical="center"/>
    </xf>
    <xf numFmtId="176" fontId="29" fillId="0" borderId="70" xfId="1" applyNumberFormat="1" applyFont="1" applyBorder="1" applyAlignment="1">
      <alignment vertical="center"/>
    </xf>
    <xf numFmtId="176" fontId="29" fillId="0" borderId="69" xfId="1" applyNumberFormat="1" applyFont="1" applyBorder="1" applyAlignment="1">
      <alignment vertical="center"/>
    </xf>
    <xf numFmtId="176" fontId="29" fillId="0" borderId="97" xfId="1" applyNumberFormat="1" applyFont="1" applyBorder="1" applyAlignment="1">
      <alignment vertical="center"/>
    </xf>
    <xf numFmtId="0" fontId="8" fillId="0" borderId="0" xfId="1" applyFont="1" applyAlignment="1">
      <alignment horizontal="distributed" vertical="center"/>
    </xf>
    <xf numFmtId="0" fontId="8" fillId="0" borderId="0" xfId="1" applyFont="1" applyAlignment="1">
      <alignment horizontal="distributed" vertical="center" wrapText="1" justifyLastLine="1"/>
    </xf>
    <xf numFmtId="0" fontId="20" fillId="0" borderId="0" xfId="17" applyFont="1">
      <alignment vertical="center"/>
    </xf>
    <xf numFmtId="0" fontId="2" fillId="0" borderId="0" xfId="17">
      <alignment vertical="center"/>
    </xf>
    <xf numFmtId="0" fontId="27" fillId="0" borderId="0" xfId="17" applyFont="1" applyAlignment="1">
      <alignment horizontal="right" vertical="center"/>
    </xf>
    <xf numFmtId="0" fontId="8" fillId="0" borderId="88" xfId="17" applyFont="1" applyBorder="1" applyAlignment="1">
      <alignment horizontal="center" vertical="center"/>
    </xf>
    <xf numFmtId="0" fontId="8" fillId="0" borderId="93" xfId="17" quotePrefix="1" applyFont="1" applyBorder="1" applyAlignment="1">
      <alignment horizontal="center" vertical="center"/>
    </xf>
    <xf numFmtId="49" fontId="8" fillId="0" borderId="28" xfId="17" quotePrefix="1" applyNumberFormat="1" applyFont="1" applyBorder="1" applyAlignment="1">
      <alignment horizontal="center" vertical="center"/>
    </xf>
    <xf numFmtId="49" fontId="8" fillId="0" borderId="96" xfId="17" quotePrefix="1" applyNumberFormat="1" applyFont="1" applyBorder="1" applyAlignment="1">
      <alignment horizontal="center" vertical="center"/>
    </xf>
    <xf numFmtId="0" fontId="8" fillId="0" borderId="48" xfId="17" applyFont="1" applyBorder="1" applyAlignment="1">
      <alignment horizontal="center" vertical="center"/>
    </xf>
    <xf numFmtId="38" fontId="8" fillId="0" borderId="91" xfId="4" applyFont="1" applyBorder="1" applyAlignment="1">
      <alignment vertical="center"/>
    </xf>
    <xf numFmtId="38" fontId="8" fillId="0" borderId="77" xfId="4" applyFont="1" applyBorder="1" applyAlignment="1">
      <alignment vertical="center"/>
    </xf>
    <xf numFmtId="38" fontId="8" fillId="0" borderId="66" xfId="4" applyFont="1" applyBorder="1" applyAlignment="1">
      <alignment vertical="center"/>
    </xf>
    <xf numFmtId="38" fontId="8" fillId="0" borderId="98" xfId="4" applyFont="1" applyBorder="1" applyAlignment="1">
      <alignment vertical="center"/>
    </xf>
    <xf numFmtId="0" fontId="8" fillId="0" borderId="43" xfId="17" applyFont="1" applyBorder="1" applyAlignment="1">
      <alignment horizontal="center" vertical="center"/>
    </xf>
    <xf numFmtId="38" fontId="8" fillId="0" borderId="80" xfId="4" applyFont="1" applyBorder="1" applyAlignment="1">
      <alignment vertical="center"/>
    </xf>
    <xf numFmtId="38" fontId="8" fillId="0" borderId="55" xfId="4" applyFont="1" applyBorder="1" applyAlignment="1">
      <alignment vertical="center"/>
    </xf>
    <xf numFmtId="38" fontId="8" fillId="0" borderId="76" xfId="4" applyFont="1" applyBorder="1" applyAlignment="1">
      <alignment vertical="center"/>
    </xf>
    <xf numFmtId="38" fontId="8" fillId="0" borderId="41" xfId="4" applyFont="1" applyBorder="1" applyAlignment="1">
      <alignment vertical="center"/>
    </xf>
    <xf numFmtId="0" fontId="8" fillId="0" borderId="40" xfId="17" applyFont="1" applyBorder="1" applyAlignment="1">
      <alignment horizontal="center" vertical="center"/>
    </xf>
    <xf numFmtId="38" fontId="8" fillId="0" borderId="82" xfId="4" applyFont="1" applyBorder="1" applyAlignment="1">
      <alignment vertical="center"/>
    </xf>
    <xf numFmtId="38" fontId="8" fillId="0" borderId="70" xfId="4" applyFont="1" applyBorder="1" applyAlignment="1">
      <alignment vertical="center"/>
    </xf>
    <xf numFmtId="38" fontId="8" fillId="0" borderId="69" xfId="4" applyFont="1" applyBorder="1" applyAlignment="1">
      <alignment vertical="center"/>
    </xf>
    <xf numFmtId="38" fontId="8" fillId="0" borderId="97" xfId="4" applyFont="1" applyBorder="1" applyAlignment="1">
      <alignment vertical="center"/>
    </xf>
    <xf numFmtId="49" fontId="6" fillId="0" borderId="77" xfId="1" applyNumberFormat="1" applyFont="1" applyBorder="1" applyAlignment="1">
      <alignment horizontal="right" vertical="center"/>
    </xf>
    <xf numFmtId="49" fontId="6" fillId="0" borderId="55" xfId="1" applyNumberFormat="1" applyFont="1" applyBorder="1" applyAlignment="1">
      <alignment horizontal="right" vertical="center"/>
    </xf>
    <xf numFmtId="49" fontId="6" fillId="0" borderId="70" xfId="1" applyNumberFormat="1" applyFont="1" applyBorder="1" applyAlignment="1">
      <alignment horizontal="right" vertical="center"/>
    </xf>
    <xf numFmtId="0" fontId="20" fillId="0" borderId="0" xfId="1" applyFont="1" applyAlignment="1">
      <alignment horizontal="distributed"/>
    </xf>
    <xf numFmtId="0" fontId="8" fillId="0" borderId="9" xfId="1" applyFont="1" applyBorder="1" applyAlignment="1">
      <alignment vertical="center"/>
    </xf>
    <xf numFmtId="0" fontId="8" fillId="0" borderId="8" xfId="1" applyFont="1" applyBorder="1" applyAlignment="1">
      <alignment horizontal="right" vertical="center"/>
    </xf>
    <xf numFmtId="0" fontId="8" fillId="0" borderId="6" xfId="1" applyFont="1" applyBorder="1" applyAlignment="1">
      <alignment vertical="center"/>
    </xf>
    <xf numFmtId="0" fontId="8" fillId="0" borderId="4" xfId="1" applyFont="1" applyBorder="1" applyAlignment="1">
      <alignment horizontal="distributed" vertical="center"/>
    </xf>
    <xf numFmtId="0" fontId="8" fillId="0" borderId="65" xfId="1" applyFont="1" applyBorder="1" applyAlignment="1">
      <alignment horizontal="distributed" vertical="center"/>
    </xf>
    <xf numFmtId="176" fontId="8" fillId="0" borderId="66" xfId="1" applyNumberFormat="1" applyFont="1" applyBorder="1" applyAlignment="1">
      <alignment vertical="center"/>
    </xf>
    <xf numFmtId="176" fontId="8" fillId="0" borderId="98" xfId="1" applyNumberFormat="1" applyFont="1" applyBorder="1" applyAlignment="1">
      <alignment vertical="center"/>
    </xf>
    <xf numFmtId="0" fontId="8" fillId="0" borderId="63" xfId="1" applyFont="1" applyBorder="1" applyAlignment="1">
      <alignment horizontal="distributed" vertical="center"/>
    </xf>
    <xf numFmtId="176" fontId="8" fillId="0" borderId="57" xfId="1" applyNumberFormat="1" applyFont="1" applyBorder="1" applyAlignment="1">
      <alignment vertical="center"/>
    </xf>
    <xf numFmtId="0" fontId="29" fillId="0" borderId="96" xfId="1" applyFont="1" applyBorder="1" applyAlignment="1">
      <alignment horizontal="distributed" vertical="center" justifyLastLine="1"/>
    </xf>
    <xf numFmtId="176" fontId="29" fillId="0" borderId="88" xfId="1" applyNumberFormat="1" applyFont="1" applyBorder="1" applyAlignment="1">
      <alignment vertical="center"/>
    </xf>
    <xf numFmtId="176" fontId="29" fillId="0" borderId="93" xfId="1" applyNumberFormat="1" applyFont="1" applyBorder="1" applyAlignment="1">
      <alignment vertical="center"/>
    </xf>
    <xf numFmtId="176" fontId="29" fillId="0" borderId="28" xfId="1" applyNumberFormat="1" applyFont="1" applyBorder="1" applyAlignment="1">
      <alignment vertical="center"/>
    </xf>
    <xf numFmtId="176" fontId="29" fillId="0" borderId="96" xfId="1" applyNumberFormat="1" applyFont="1" applyBorder="1" applyAlignment="1">
      <alignment vertical="center"/>
    </xf>
    <xf numFmtId="0" fontId="8" fillId="0" borderId="45" xfId="1" applyFont="1" applyBorder="1" applyAlignment="1">
      <alignment horizontal="distributed" vertical="center"/>
    </xf>
    <xf numFmtId="176" fontId="8" fillId="0" borderId="41" xfId="1" applyNumberFormat="1" applyFont="1" applyBorder="1" applyAlignment="1">
      <alignment vertical="center"/>
    </xf>
    <xf numFmtId="0" fontId="8" fillId="0" borderId="98" xfId="1" applyFont="1" applyBorder="1" applyAlignment="1">
      <alignment horizontal="distributed" vertical="center"/>
    </xf>
    <xf numFmtId="176" fontId="8" fillId="0" borderId="77" xfId="1" applyNumberFormat="1" applyFont="1" applyBorder="1" applyAlignment="1">
      <alignment horizontal="right" vertical="center"/>
    </xf>
    <xf numFmtId="0" fontId="8" fillId="0" borderId="41" xfId="1" applyFont="1" applyBorder="1" applyAlignment="1">
      <alignment horizontal="distributed" vertical="center"/>
    </xf>
    <xf numFmtId="0" fontId="8" fillId="0" borderId="97" xfId="1" applyFont="1" applyBorder="1" applyAlignment="1">
      <alignment horizontal="distributed" vertical="center"/>
    </xf>
    <xf numFmtId="176" fontId="8" fillId="0" borderId="82" xfId="1" applyNumberFormat="1" applyFont="1" applyBorder="1" applyAlignment="1">
      <alignment horizontal="right" vertical="center"/>
    </xf>
    <xf numFmtId="176" fontId="8" fillId="0" borderId="69" xfId="1" applyNumberFormat="1" applyFont="1" applyBorder="1" applyAlignment="1">
      <alignment vertical="center"/>
    </xf>
    <xf numFmtId="176" fontId="8" fillId="0" borderId="97" xfId="1" applyNumberFormat="1" applyFont="1" applyBorder="1" applyAlignment="1">
      <alignment vertical="center"/>
    </xf>
    <xf numFmtId="176" fontId="8" fillId="0" borderId="73" xfId="1" applyNumberFormat="1" applyFont="1" applyBorder="1" applyAlignment="1">
      <alignment vertical="center"/>
    </xf>
    <xf numFmtId="176" fontId="8" fillId="0" borderId="49" xfId="1" applyNumberFormat="1" applyFont="1" applyBorder="1" applyAlignment="1">
      <alignment vertical="center"/>
    </xf>
    <xf numFmtId="176" fontId="8" fillId="0" borderId="92" xfId="1" applyNumberFormat="1" applyFont="1" applyBorder="1" applyAlignment="1">
      <alignment horizontal="right" vertical="center"/>
    </xf>
    <xf numFmtId="176" fontId="8" fillId="0" borderId="95" xfId="1" applyNumberFormat="1" applyFont="1" applyBorder="1" applyAlignment="1">
      <alignment horizontal="right" vertical="center"/>
    </xf>
    <xf numFmtId="176" fontId="8" fillId="0" borderId="62" xfId="1" applyNumberFormat="1" applyFont="1" applyBorder="1" applyAlignment="1">
      <alignment horizontal="right" vertical="center"/>
    </xf>
    <xf numFmtId="0" fontId="27" fillId="0" borderId="0" xfId="1" applyFont="1" applyAlignment="1">
      <alignment horizontal="left"/>
    </xf>
    <xf numFmtId="0" fontId="8" fillId="0" borderId="8" xfId="1" applyFont="1" applyBorder="1" applyAlignment="1">
      <alignment horizontal="center" vertical="center"/>
    </xf>
    <xf numFmtId="0" fontId="8" fillId="0" borderId="6" xfId="1" applyFont="1" applyBorder="1" applyAlignment="1">
      <alignment horizontal="left" vertical="center"/>
    </xf>
    <xf numFmtId="0" fontId="8" fillId="0" borderId="4" xfId="1" applyFont="1" applyBorder="1" applyAlignment="1">
      <alignment vertical="center"/>
    </xf>
    <xf numFmtId="0" fontId="8" fillId="0" borderId="67" xfId="1" applyFont="1" applyBorder="1" applyAlignment="1">
      <alignment horizontal="distributed" vertical="center"/>
    </xf>
    <xf numFmtId="0" fontId="8" fillId="0" borderId="65" xfId="1" applyFont="1" applyBorder="1" applyAlignment="1">
      <alignment horizontal="right" vertical="center"/>
    </xf>
    <xf numFmtId="0" fontId="8" fillId="0" borderId="46" xfId="1" applyFont="1" applyBorder="1" applyAlignment="1">
      <alignment horizontal="distributed" vertical="center"/>
    </xf>
    <xf numFmtId="0" fontId="8" fillId="0" borderId="45" xfId="1" applyFont="1" applyBorder="1" applyAlignment="1">
      <alignment horizontal="right" vertical="center"/>
    </xf>
    <xf numFmtId="0" fontId="8" fillId="0" borderId="51" xfId="1" applyFont="1" applyBorder="1" applyAlignment="1">
      <alignment horizontal="distributed" vertical="center"/>
    </xf>
    <xf numFmtId="0" fontId="8" fillId="0" borderId="68" xfId="1" applyFont="1" applyBorder="1" applyAlignment="1">
      <alignment horizontal="right" vertical="center"/>
    </xf>
    <xf numFmtId="0" fontId="8" fillId="0" borderId="38" xfId="1" applyFont="1" applyBorder="1" applyAlignment="1">
      <alignment horizontal="distributed" vertical="center" justifyLastLine="1"/>
    </xf>
    <xf numFmtId="0" fontId="8" fillId="0" borderId="93" xfId="1" quotePrefix="1" applyFont="1" applyBorder="1" applyAlignment="1">
      <alignment horizontal="center" vertical="center"/>
    </xf>
    <xf numFmtId="49" fontId="8" fillId="0" borderId="88" xfId="1" quotePrefix="1" applyNumberFormat="1" applyFont="1" applyBorder="1" applyAlignment="1">
      <alignment horizontal="center" vertical="center"/>
    </xf>
    <xf numFmtId="49" fontId="8" fillId="0" borderId="93" xfId="1" quotePrefix="1" applyNumberFormat="1" applyFont="1" applyBorder="1" applyAlignment="1">
      <alignment horizontal="center" vertical="center"/>
    </xf>
    <xf numFmtId="49" fontId="8" fillId="0" borderId="28" xfId="1" quotePrefix="1" applyNumberFormat="1" applyFont="1" applyBorder="1" applyAlignment="1">
      <alignment horizontal="center" vertical="center"/>
    </xf>
    <xf numFmtId="49" fontId="8" fillId="0" borderId="96" xfId="1" quotePrefix="1" applyNumberFormat="1" applyFont="1" applyBorder="1" applyAlignment="1">
      <alignment horizontal="center" vertical="center"/>
    </xf>
    <xf numFmtId="0" fontId="8" fillId="0" borderId="48" xfId="1" applyFont="1" applyBorder="1" applyAlignment="1">
      <alignment horizontal="distributed" vertical="center"/>
    </xf>
    <xf numFmtId="0" fontId="8" fillId="0" borderId="43" xfId="1" applyFont="1" applyBorder="1" applyAlignment="1">
      <alignment horizontal="distributed" vertical="center"/>
    </xf>
    <xf numFmtId="0" fontId="8" fillId="0" borderId="43" xfId="1" applyFont="1" applyBorder="1" applyAlignment="1">
      <alignment horizontal="distributed" vertical="center" wrapText="1"/>
    </xf>
    <xf numFmtId="0" fontId="8" fillId="0" borderId="40" xfId="1" applyFont="1" applyBorder="1" applyAlignment="1">
      <alignment horizontal="distributed" vertical="center"/>
    </xf>
    <xf numFmtId="0" fontId="6" fillId="0" borderId="0" xfId="1" applyFont="1"/>
    <xf numFmtId="0" fontId="6" fillId="0" borderId="48" xfId="1" applyFont="1" applyBorder="1" applyAlignment="1">
      <alignment horizontal="distributed" vertical="center"/>
    </xf>
    <xf numFmtId="176" fontId="6" fillId="0" borderId="91" xfId="1" applyNumberFormat="1" applyFont="1" applyBorder="1" applyAlignment="1">
      <alignment vertical="center"/>
    </xf>
    <xf numFmtId="176" fontId="6" fillId="0" borderId="77" xfId="1" applyNumberFormat="1" applyFont="1" applyBorder="1" applyAlignment="1">
      <alignment vertical="center"/>
    </xf>
    <xf numFmtId="176" fontId="6" fillId="0" borderId="66" xfId="1" applyNumberFormat="1" applyFont="1" applyBorder="1" applyAlignment="1">
      <alignment vertical="center"/>
    </xf>
    <xf numFmtId="176" fontId="6" fillId="0" borderId="98" xfId="1" applyNumberFormat="1" applyFont="1" applyBorder="1" applyAlignment="1">
      <alignment vertical="center"/>
    </xf>
    <xf numFmtId="0" fontId="6" fillId="0" borderId="43" xfId="1" applyFont="1" applyBorder="1" applyAlignment="1">
      <alignment horizontal="distributed" vertical="center"/>
    </xf>
    <xf numFmtId="176" fontId="6" fillId="0" borderId="80" xfId="1" applyNumberFormat="1" applyFont="1" applyBorder="1" applyAlignment="1">
      <alignment horizontal="right" vertical="center"/>
    </xf>
    <xf numFmtId="176" fontId="6" fillId="0" borderId="55" xfId="1" applyNumberFormat="1" applyFont="1" applyBorder="1" applyAlignment="1">
      <alignment horizontal="right" vertical="center"/>
    </xf>
    <xf numFmtId="176" fontId="6" fillId="0" borderId="76" xfId="1" applyNumberFormat="1" applyFont="1" applyBorder="1" applyAlignment="1">
      <alignment horizontal="right" vertical="center"/>
    </xf>
    <xf numFmtId="176" fontId="6" fillId="0" borderId="41" xfId="1" applyNumberFormat="1" applyFont="1" applyBorder="1" applyAlignment="1">
      <alignment horizontal="right" vertical="center"/>
    </xf>
    <xf numFmtId="176" fontId="6" fillId="0" borderId="80" xfId="1" applyNumberFormat="1" applyFont="1" applyBorder="1" applyAlignment="1">
      <alignment vertical="center"/>
    </xf>
    <xf numFmtId="176" fontId="6" fillId="0" borderId="55" xfId="1" applyNumberFormat="1" applyFont="1" applyBorder="1" applyAlignment="1">
      <alignment vertical="center"/>
    </xf>
    <xf numFmtId="176" fontId="6" fillId="0" borderId="76" xfId="1" applyNumberFormat="1" applyFont="1" applyBorder="1" applyAlignment="1">
      <alignment vertical="center"/>
    </xf>
    <xf numFmtId="176" fontId="6" fillId="0" borderId="41" xfId="1" applyNumberFormat="1" applyFont="1" applyBorder="1" applyAlignment="1">
      <alignment vertical="center"/>
    </xf>
    <xf numFmtId="0" fontId="6" fillId="0" borderId="60" xfId="1" applyFont="1" applyBorder="1" applyAlignment="1">
      <alignment horizontal="distributed" vertical="center"/>
    </xf>
    <xf numFmtId="176" fontId="6" fillId="0" borderId="58" xfId="1" applyNumberFormat="1" applyFont="1" applyBorder="1" applyAlignment="1">
      <alignment vertical="center"/>
    </xf>
    <xf numFmtId="176" fontId="6" fillId="0" borderId="59" xfId="1" applyNumberFormat="1" applyFont="1" applyBorder="1" applyAlignment="1">
      <alignment vertical="center"/>
    </xf>
    <xf numFmtId="176" fontId="6" fillId="0" borderId="79" xfId="1" applyNumberFormat="1" applyFont="1" applyBorder="1" applyAlignment="1">
      <alignment vertical="center"/>
    </xf>
    <xf numFmtId="176" fontId="6" fillId="0" borderId="57" xfId="1" applyNumberFormat="1" applyFont="1" applyBorder="1" applyAlignment="1">
      <alignment vertical="center"/>
    </xf>
    <xf numFmtId="0" fontId="6" fillId="0" borderId="27" xfId="1" applyFont="1" applyBorder="1" applyAlignment="1">
      <alignment horizontal="distributed" vertical="center"/>
    </xf>
    <xf numFmtId="176" fontId="6" fillId="0" borderId="20" xfId="1" applyNumberFormat="1" applyFont="1" applyBorder="1" applyAlignment="1">
      <alignment vertical="center"/>
    </xf>
    <xf numFmtId="176" fontId="6" fillId="0" borderId="54" xfId="1" applyNumberFormat="1" applyFont="1" applyBorder="1" applyAlignment="1">
      <alignment vertical="center"/>
    </xf>
    <xf numFmtId="176" fontId="6" fillId="0" borderId="5" xfId="1" applyNumberFormat="1" applyFont="1" applyBorder="1" applyAlignment="1">
      <alignment vertical="center"/>
    </xf>
    <xf numFmtId="0" fontId="6" fillId="0" borderId="0" xfId="1" applyFont="1" applyAlignment="1">
      <alignment horizontal="center" vertical="center"/>
    </xf>
    <xf numFmtId="0" fontId="20" fillId="0" borderId="0" xfId="1" applyFont="1" applyAlignment="1">
      <alignment horizontal="right" vertical="center"/>
    </xf>
    <xf numFmtId="0" fontId="27" fillId="0" borderId="0" xfId="1" applyFont="1" applyAlignment="1">
      <alignment horizontal="distributed"/>
    </xf>
    <xf numFmtId="176" fontId="8" fillId="0" borderId="91" xfId="1" applyNumberFormat="1" applyFont="1" applyBorder="1" applyAlignment="1">
      <alignment horizontal="right" vertical="center"/>
    </xf>
    <xf numFmtId="0" fontId="8" fillId="0" borderId="43" xfId="1" applyFont="1" applyBorder="1" applyAlignment="1">
      <alignment vertical="center" shrinkToFit="1"/>
    </xf>
    <xf numFmtId="176" fontId="8" fillId="0" borderId="80" xfId="1" applyNumberFormat="1" applyFont="1" applyBorder="1" applyAlignment="1">
      <alignment horizontal="right" vertical="center"/>
    </xf>
    <xf numFmtId="176" fontId="8" fillId="0" borderId="76" xfId="1" applyNumberFormat="1" applyFont="1" applyBorder="1" applyAlignment="1">
      <alignment horizontal="right" vertical="center"/>
    </xf>
    <xf numFmtId="0" fontId="29" fillId="0" borderId="38" xfId="1" applyFont="1" applyBorder="1" applyAlignment="1">
      <alignment horizontal="distributed" vertical="center"/>
    </xf>
    <xf numFmtId="0" fontId="15" fillId="0" borderId="0" xfId="1" applyFont="1"/>
    <xf numFmtId="0" fontId="15" fillId="0" borderId="0" xfId="1" applyFont="1" applyAlignment="1">
      <alignment horizontal="center"/>
    </xf>
    <xf numFmtId="0" fontId="28" fillId="0" borderId="0" xfId="1" applyFont="1"/>
    <xf numFmtId="0" fontId="6" fillId="0" borderId="0" xfId="1" applyFont="1" applyAlignment="1">
      <alignment horizontal="center"/>
    </xf>
    <xf numFmtId="0" fontId="6" fillId="0" borderId="9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6" fillId="0" borderId="8" xfId="1" applyFont="1" applyBorder="1" applyAlignment="1">
      <alignment horizontal="center" vertical="center"/>
    </xf>
    <xf numFmtId="0" fontId="6" fillId="0" borderId="22" xfId="1" applyFont="1" applyBorder="1" applyAlignment="1">
      <alignment vertical="center"/>
    </xf>
    <xf numFmtId="0" fontId="6" fillId="0" borderId="21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6" fillId="0" borderId="11" xfId="1" applyFont="1" applyBorder="1" applyAlignment="1">
      <alignment horizontal="center" vertical="center"/>
    </xf>
    <xf numFmtId="0" fontId="6" fillId="0" borderId="6" xfId="1" applyFont="1" applyBorder="1" applyAlignment="1">
      <alignment vertical="center"/>
    </xf>
    <xf numFmtId="0" fontId="6" fillId="0" borderId="5" xfId="1" applyFont="1" applyBorder="1" applyAlignment="1">
      <alignment vertical="center"/>
    </xf>
    <xf numFmtId="0" fontId="6" fillId="0" borderId="4" xfId="1" applyFont="1" applyBorder="1" applyAlignment="1">
      <alignment horizontal="center" vertical="center"/>
    </xf>
    <xf numFmtId="0" fontId="6" fillId="0" borderId="92" xfId="1" applyFont="1" applyBorder="1" applyAlignment="1">
      <alignment vertical="center"/>
    </xf>
    <xf numFmtId="0" fontId="6" fillId="0" borderId="52" xfId="1" applyFont="1" applyBorder="1" applyAlignment="1">
      <alignment vertical="center"/>
    </xf>
    <xf numFmtId="0" fontId="6" fillId="0" borderId="11" xfId="1" applyFont="1" applyBorder="1" applyAlignment="1">
      <alignment vertical="center"/>
    </xf>
    <xf numFmtId="0" fontId="28" fillId="0" borderId="67" xfId="1" applyFont="1" applyBorder="1" applyAlignment="1">
      <alignment horizontal="distributed" vertical="center"/>
    </xf>
    <xf numFmtId="0" fontId="28" fillId="0" borderId="65" xfId="1" applyFont="1" applyBorder="1" applyAlignment="1">
      <alignment horizontal="center" vertical="center"/>
    </xf>
    <xf numFmtId="176" fontId="28" fillId="0" borderId="91" xfId="1" applyNumberFormat="1" applyFont="1" applyBorder="1" applyAlignment="1">
      <alignment horizontal="right" vertical="center" shrinkToFit="1"/>
    </xf>
    <xf numFmtId="176" fontId="28" fillId="0" borderId="66" xfId="1" applyNumberFormat="1" applyFont="1" applyBorder="1" applyAlignment="1">
      <alignment horizontal="right" vertical="center" shrinkToFit="1"/>
    </xf>
    <xf numFmtId="176" fontId="28" fillId="0" borderId="90" xfId="1" applyNumberFormat="1" applyFont="1" applyBorder="1" applyAlignment="1">
      <alignment horizontal="right" vertical="center" shrinkToFit="1"/>
    </xf>
    <xf numFmtId="176" fontId="28" fillId="0" borderId="65" xfId="1" applyNumberFormat="1" applyFont="1" applyBorder="1" applyAlignment="1">
      <alignment horizontal="right" vertical="center" shrinkToFit="1"/>
    </xf>
    <xf numFmtId="0" fontId="28" fillId="0" borderId="46" xfId="1" applyFont="1" applyBorder="1" applyAlignment="1">
      <alignment horizontal="distributed" vertical="center"/>
    </xf>
    <xf numFmtId="0" fontId="28" fillId="0" borderId="72" xfId="1" applyFont="1" applyBorder="1" applyAlignment="1">
      <alignment horizontal="center" vertical="center"/>
    </xf>
    <xf numFmtId="176" fontId="28" fillId="0" borderId="80" xfId="1" applyNumberFormat="1" applyFont="1" applyBorder="1" applyAlignment="1">
      <alignment horizontal="right" vertical="center" shrinkToFit="1"/>
    </xf>
    <xf numFmtId="176" fontId="28" fillId="0" borderId="76" xfId="1" applyNumberFormat="1" applyFont="1" applyBorder="1" applyAlignment="1">
      <alignment horizontal="right" vertical="center" shrinkToFit="1"/>
    </xf>
    <xf numFmtId="176" fontId="28" fillId="0" borderId="83" xfId="1" applyNumberFormat="1" applyFont="1" applyBorder="1" applyAlignment="1">
      <alignment horizontal="right" vertical="center" shrinkToFit="1"/>
    </xf>
    <xf numFmtId="176" fontId="28" fillId="0" borderId="45" xfId="1" applyNumberFormat="1" applyFont="1" applyBorder="1" applyAlignment="1">
      <alignment horizontal="right" vertical="center" shrinkToFit="1"/>
    </xf>
    <xf numFmtId="0" fontId="6" fillId="0" borderId="72" xfId="1" applyFont="1" applyBorder="1" applyAlignment="1">
      <alignment horizontal="center" vertical="center"/>
    </xf>
    <xf numFmtId="176" fontId="6" fillId="0" borderId="80" xfId="1" applyNumberFormat="1" applyFont="1" applyBorder="1" applyAlignment="1">
      <alignment horizontal="right" vertical="center" shrinkToFit="1"/>
    </xf>
    <xf numFmtId="176" fontId="6" fillId="0" borderId="76" xfId="1" applyNumberFormat="1" applyFont="1" applyBorder="1" applyAlignment="1">
      <alignment horizontal="right" vertical="center" shrinkToFit="1"/>
    </xf>
    <xf numFmtId="176" fontId="6" fillId="0" borderId="83" xfId="1" applyNumberFormat="1" applyFont="1" applyBorder="1" applyAlignment="1">
      <alignment horizontal="right" vertical="center" shrinkToFit="1"/>
    </xf>
    <xf numFmtId="176" fontId="6" fillId="0" borderId="45" xfId="1" applyNumberFormat="1" applyFont="1" applyBorder="1" applyAlignment="1">
      <alignment horizontal="right" vertical="center" shrinkToFit="1"/>
    </xf>
    <xf numFmtId="0" fontId="6" fillId="0" borderId="73" xfId="1" applyFont="1" applyBorder="1" applyAlignment="1">
      <alignment horizontal="distributed" vertical="center"/>
    </xf>
    <xf numFmtId="0" fontId="6" fillId="0" borderId="73" xfId="1" applyFont="1" applyBorder="1" applyAlignment="1">
      <alignment horizontal="distributed" vertical="center" shrinkToFit="1"/>
    </xf>
    <xf numFmtId="0" fontId="6" fillId="0" borderId="0" xfId="1" applyFont="1" applyAlignment="1">
      <alignment horizontal="distributed" vertical="center" shrinkToFit="1"/>
    </xf>
    <xf numFmtId="176" fontId="6" fillId="0" borderId="58" xfId="1" applyNumberFormat="1" applyFont="1" applyBorder="1" applyAlignment="1">
      <alignment horizontal="right" vertical="center" shrinkToFit="1"/>
    </xf>
    <xf numFmtId="176" fontId="6" fillId="0" borderId="69" xfId="1" applyNumberFormat="1" applyFont="1" applyBorder="1" applyAlignment="1">
      <alignment horizontal="right" vertical="center" shrinkToFit="1"/>
    </xf>
    <xf numFmtId="176" fontId="6" fillId="0" borderId="81" xfId="1" applyNumberFormat="1" applyFont="1" applyBorder="1" applyAlignment="1">
      <alignment horizontal="right" vertical="center" shrinkToFit="1"/>
    </xf>
    <xf numFmtId="176" fontId="6" fillId="0" borderId="79" xfId="1" applyNumberFormat="1" applyFont="1" applyBorder="1" applyAlignment="1">
      <alignment horizontal="right" vertical="center" shrinkToFit="1"/>
    </xf>
    <xf numFmtId="176" fontId="6" fillId="0" borderId="68" xfId="1" applyNumberFormat="1" applyFont="1" applyBorder="1" applyAlignment="1">
      <alignment horizontal="right" vertical="center" shrinkToFit="1"/>
    </xf>
    <xf numFmtId="0" fontId="6" fillId="0" borderId="88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176" fontId="6" fillId="0" borderId="88" xfId="1" applyNumberFormat="1" applyFont="1" applyBorder="1" applyAlignment="1">
      <alignment horizontal="right" vertical="center" shrinkToFit="1"/>
    </xf>
    <xf numFmtId="176" fontId="6" fillId="0" borderId="28" xfId="1" applyNumberFormat="1" applyFont="1" applyBorder="1" applyAlignment="1">
      <alignment horizontal="right" vertical="center" shrinkToFit="1"/>
    </xf>
    <xf numFmtId="176" fontId="6" fillId="0" borderId="87" xfId="1" applyNumberFormat="1" applyFont="1" applyBorder="1" applyAlignment="1">
      <alignment horizontal="right" vertical="center" shrinkToFit="1"/>
    </xf>
    <xf numFmtId="176" fontId="6" fillId="0" borderId="19" xfId="1" applyNumberFormat="1" applyFont="1" applyBorder="1" applyAlignment="1">
      <alignment horizontal="right" vertical="center" shrinkToFit="1"/>
    </xf>
    <xf numFmtId="0" fontId="6" fillId="0" borderId="84" xfId="1" applyFont="1" applyBorder="1" applyAlignment="1">
      <alignment vertical="center"/>
    </xf>
    <xf numFmtId="176" fontId="6" fillId="0" borderId="86" xfId="1" applyNumberFormat="1" applyFont="1" applyBorder="1" applyAlignment="1">
      <alignment horizontal="right" vertical="center" shrinkToFit="1"/>
    </xf>
    <xf numFmtId="176" fontId="6" fillId="0" borderId="73" xfId="1" applyNumberFormat="1" applyFont="1" applyBorder="1" applyAlignment="1">
      <alignment horizontal="right" vertical="center" shrinkToFit="1"/>
    </xf>
    <xf numFmtId="176" fontId="6" fillId="0" borderId="85" xfId="1" applyNumberFormat="1" applyFont="1" applyBorder="1" applyAlignment="1">
      <alignment horizontal="right" vertical="center" shrinkToFit="1"/>
    </xf>
    <xf numFmtId="176" fontId="6" fillId="0" borderId="91" xfId="1" applyNumberFormat="1" applyFont="1" applyBorder="1" applyAlignment="1">
      <alignment horizontal="right" vertical="center" shrinkToFit="1"/>
    </xf>
    <xf numFmtId="176" fontId="6" fillId="0" borderId="65" xfId="1" applyNumberFormat="1" applyFont="1" applyBorder="1" applyAlignment="1">
      <alignment horizontal="right" vertical="center" shrinkToFit="1"/>
    </xf>
    <xf numFmtId="176" fontId="6" fillId="0" borderId="72" xfId="1" applyNumberFormat="1" applyFont="1" applyBorder="1" applyAlignment="1">
      <alignment horizontal="right" vertical="center" shrinkToFit="1"/>
    </xf>
    <xf numFmtId="179" fontId="6" fillId="0" borderId="80" xfId="1" applyNumberFormat="1" applyFont="1" applyBorder="1" applyAlignment="1">
      <alignment horizontal="right" vertical="center" shrinkToFit="1"/>
    </xf>
    <xf numFmtId="179" fontId="6" fillId="0" borderId="76" xfId="1" applyNumberFormat="1" applyFont="1" applyBorder="1" applyAlignment="1">
      <alignment horizontal="right" vertical="center" shrinkToFit="1"/>
    </xf>
    <xf numFmtId="179" fontId="6" fillId="0" borderId="83" xfId="1" applyNumberFormat="1" applyFont="1" applyBorder="1" applyAlignment="1">
      <alignment horizontal="right" vertical="center" shrinkToFit="1"/>
    </xf>
    <xf numFmtId="179" fontId="6" fillId="0" borderId="45" xfId="1" applyNumberFormat="1" applyFont="1" applyBorder="1" applyAlignment="1">
      <alignment horizontal="right" vertical="center" shrinkToFit="1"/>
    </xf>
    <xf numFmtId="0" fontId="6" fillId="0" borderId="75" xfId="1" applyFont="1" applyBorder="1" applyAlignment="1">
      <alignment vertical="center"/>
    </xf>
    <xf numFmtId="179" fontId="6" fillId="3" borderId="80" xfId="1" applyNumberFormat="1" applyFont="1" applyFill="1" applyBorder="1" applyAlignment="1">
      <alignment horizontal="right" vertical="center" shrinkToFit="1"/>
    </xf>
    <xf numFmtId="179" fontId="6" fillId="3" borderId="76" xfId="1" applyNumberFormat="1" applyFont="1" applyFill="1" applyBorder="1" applyAlignment="1">
      <alignment horizontal="right" vertical="center" shrinkToFit="1"/>
    </xf>
    <xf numFmtId="179" fontId="6" fillId="3" borderId="83" xfId="1" applyNumberFormat="1" applyFont="1" applyFill="1" applyBorder="1" applyAlignment="1">
      <alignment horizontal="right" vertical="center" shrinkToFit="1"/>
    </xf>
    <xf numFmtId="179" fontId="6" fillId="3" borderId="45" xfId="1" applyNumberFormat="1" applyFont="1" applyFill="1" applyBorder="1" applyAlignment="1">
      <alignment horizontal="right" vertical="center" shrinkToFit="1"/>
    </xf>
    <xf numFmtId="0" fontId="6" fillId="0" borderId="61" xfId="1" applyFont="1" applyBorder="1" applyAlignment="1">
      <alignment vertical="center"/>
    </xf>
    <xf numFmtId="179" fontId="6" fillId="0" borderId="58" xfId="1" applyNumberFormat="1" applyFont="1" applyBorder="1" applyAlignment="1">
      <alignment horizontal="right" vertical="center" shrinkToFit="1"/>
    </xf>
    <xf numFmtId="179" fontId="6" fillId="0" borderId="79" xfId="1" applyNumberFormat="1" applyFont="1" applyBorder="1" applyAlignment="1">
      <alignment horizontal="right" vertical="center" shrinkToFit="1"/>
    </xf>
    <xf numFmtId="0" fontId="6" fillId="0" borderId="46" xfId="1" applyFont="1" applyBorder="1" applyAlignment="1">
      <alignment vertical="center"/>
    </xf>
    <xf numFmtId="0" fontId="6" fillId="0" borderId="51" xfId="1" applyFont="1" applyBorder="1" applyAlignment="1">
      <alignment vertical="center"/>
    </xf>
    <xf numFmtId="179" fontId="6" fillId="0" borderId="82" xfId="1" applyNumberFormat="1" applyFont="1" applyBorder="1" applyAlignment="1">
      <alignment horizontal="right" vertical="center" shrinkToFit="1"/>
    </xf>
    <xf numFmtId="179" fontId="6" fillId="0" borderId="69" xfId="1" applyNumberFormat="1" applyFont="1" applyBorder="1" applyAlignment="1">
      <alignment horizontal="right" vertical="center" shrinkToFit="1"/>
    </xf>
    <xf numFmtId="179" fontId="6" fillId="0" borderId="81" xfId="1" applyNumberFormat="1" applyFont="1" applyBorder="1" applyAlignment="1">
      <alignment horizontal="right" vertical="center" shrinkToFit="1"/>
    </xf>
    <xf numFmtId="179" fontId="6" fillId="0" borderId="68" xfId="1" applyNumberFormat="1" applyFont="1" applyBorder="1" applyAlignment="1">
      <alignment horizontal="right" vertical="center" shrinkToFit="1"/>
    </xf>
    <xf numFmtId="0" fontId="6" fillId="0" borderId="0" xfId="1" applyFont="1" applyAlignment="1">
      <alignment horizontal="center" vertical="center" justifyLastLine="1"/>
    </xf>
    <xf numFmtId="179" fontId="6" fillId="0" borderId="0" xfId="1" applyNumberFormat="1" applyFont="1" applyAlignment="1">
      <alignment horizontal="right" vertical="center"/>
    </xf>
    <xf numFmtId="0" fontId="27" fillId="0" borderId="0" xfId="1" applyFont="1" applyAlignment="1">
      <alignment vertical="center"/>
    </xf>
    <xf numFmtId="0" fontId="8" fillId="0" borderId="4" xfId="1" applyFont="1" applyBorder="1" applyAlignment="1">
      <alignment horizontal="left" vertical="center"/>
    </xf>
    <xf numFmtId="176" fontId="29" fillId="0" borderId="88" xfId="1" applyNumberFormat="1" applyFont="1" applyBorder="1" applyAlignment="1">
      <alignment horizontal="right" vertical="center"/>
    </xf>
    <xf numFmtId="176" fontId="29" fillId="0" borderId="93" xfId="1" applyNumberFormat="1" applyFont="1" applyBorder="1" applyAlignment="1">
      <alignment horizontal="right" vertical="center"/>
    </xf>
    <xf numFmtId="176" fontId="29" fillId="0" borderId="28" xfId="1" applyNumberFormat="1" applyFont="1" applyBorder="1" applyAlignment="1">
      <alignment horizontal="right" vertical="center"/>
    </xf>
    <xf numFmtId="176" fontId="29" fillId="0" borderId="96" xfId="1" applyNumberFormat="1" applyFont="1" applyBorder="1" applyAlignment="1">
      <alignment horizontal="right" vertical="center"/>
    </xf>
    <xf numFmtId="0" fontId="8" fillId="0" borderId="47" xfId="1" applyFont="1" applyBorder="1" applyAlignment="1">
      <alignment horizontal="center" vertical="center"/>
    </xf>
    <xf numFmtId="0" fontId="8" fillId="0" borderId="75" xfId="1" applyFont="1" applyBorder="1" applyAlignment="1">
      <alignment horizontal="center" vertical="center"/>
    </xf>
    <xf numFmtId="0" fontId="8" fillId="0" borderId="40" xfId="1" applyFont="1" applyBorder="1" applyAlignment="1">
      <alignment horizontal="distributed" vertical="center" shrinkToFit="1"/>
    </xf>
    <xf numFmtId="0" fontId="29" fillId="0" borderId="38" xfId="1" applyFont="1" applyBorder="1" applyAlignment="1">
      <alignment horizontal="distributed" vertical="center" justifyLastLine="1"/>
    </xf>
    <xf numFmtId="0" fontId="2" fillId="0" borderId="0" xfId="1"/>
    <xf numFmtId="0" fontId="8" fillId="0" borderId="5" xfId="1" applyFont="1" applyBorder="1" applyAlignment="1">
      <alignment vertical="center"/>
    </xf>
    <xf numFmtId="0" fontId="8" fillId="0" borderId="47" xfId="1" applyFont="1" applyBorder="1" applyAlignment="1">
      <alignment vertical="center"/>
    </xf>
    <xf numFmtId="0" fontId="8" fillId="0" borderId="85" xfId="1" applyFont="1" applyBorder="1" applyAlignment="1">
      <alignment vertical="center"/>
    </xf>
    <xf numFmtId="0" fontId="8" fillId="0" borderId="72" xfId="1" applyFont="1" applyBorder="1" applyAlignment="1">
      <alignment horizontal="distributed" vertical="center"/>
    </xf>
    <xf numFmtId="176" fontId="8" fillId="0" borderId="88" xfId="1" applyNumberFormat="1" applyFont="1" applyBorder="1" applyAlignment="1">
      <alignment vertical="center"/>
    </xf>
    <xf numFmtId="176" fontId="8" fillId="0" borderId="93" xfId="1" applyNumberFormat="1" applyFont="1" applyBorder="1" applyAlignment="1">
      <alignment vertical="center"/>
    </xf>
    <xf numFmtId="176" fontId="8" fillId="0" borderId="28" xfId="1" applyNumberFormat="1" applyFont="1" applyBorder="1" applyAlignment="1">
      <alignment vertical="center"/>
    </xf>
    <xf numFmtId="176" fontId="8" fillId="0" borderId="96" xfId="1" applyNumberFormat="1" applyFont="1" applyBorder="1" applyAlignment="1">
      <alignment vertical="center"/>
    </xf>
    <xf numFmtId="176" fontId="6" fillId="0" borderId="53" xfId="1" applyNumberFormat="1" applyFont="1" applyBorder="1" applyAlignment="1">
      <alignment horizontal="right" vertical="center"/>
    </xf>
    <xf numFmtId="0" fontId="17" fillId="0" borderId="0" xfId="16" applyFont="1" applyAlignment="1">
      <alignment horizontal="center" vertical="center"/>
    </xf>
    <xf numFmtId="0" fontId="6" fillId="0" borderId="0" xfId="16" applyFont="1" applyAlignment="1">
      <alignment horizontal="center" vertical="center" shrinkToFit="1"/>
    </xf>
    <xf numFmtId="0" fontId="6" fillId="0" borderId="9" xfId="16" applyFont="1" applyBorder="1" applyAlignment="1">
      <alignment horizontal="distributed" vertical="center"/>
    </xf>
    <xf numFmtId="0" fontId="6" fillId="0" borderId="7" xfId="16" applyFont="1" applyBorder="1" applyAlignment="1">
      <alignment horizontal="distributed" vertical="center"/>
    </xf>
    <xf numFmtId="0" fontId="6" fillId="0" borderId="8" xfId="16" applyFont="1" applyBorder="1" applyAlignment="1">
      <alignment horizontal="distributed" vertical="center"/>
    </xf>
    <xf numFmtId="0" fontId="6" fillId="0" borderId="6" xfId="16" applyFont="1" applyBorder="1" applyAlignment="1">
      <alignment horizontal="distributed" vertical="center"/>
    </xf>
    <xf numFmtId="0" fontId="6" fillId="0" borderId="5" xfId="16" applyFont="1" applyBorder="1" applyAlignment="1">
      <alignment horizontal="distributed" vertical="center"/>
    </xf>
    <xf numFmtId="0" fontId="6" fillId="0" borderId="4" xfId="16" applyFont="1" applyBorder="1" applyAlignment="1">
      <alignment horizontal="distributed" vertical="center"/>
    </xf>
    <xf numFmtId="0" fontId="6" fillId="0" borderId="9" xfId="16" applyFont="1" applyBorder="1" applyAlignment="1">
      <alignment horizontal="center" vertical="center" shrinkToFit="1"/>
    </xf>
    <xf numFmtId="0" fontId="6" fillId="0" borderId="7" xfId="16" applyFont="1" applyBorder="1" applyAlignment="1">
      <alignment horizontal="center" vertical="center" shrinkToFit="1"/>
    </xf>
    <xf numFmtId="0" fontId="6" fillId="0" borderId="8" xfId="16" applyFont="1" applyBorder="1" applyAlignment="1">
      <alignment horizontal="center" vertical="center" shrinkToFit="1"/>
    </xf>
    <xf numFmtId="0" fontId="6" fillId="0" borderId="6" xfId="16" applyFont="1" applyBorder="1" applyAlignment="1">
      <alignment horizontal="center" vertical="center" shrinkToFit="1"/>
    </xf>
    <xf numFmtId="0" fontId="6" fillId="0" borderId="5" xfId="16" applyFont="1" applyBorder="1" applyAlignment="1">
      <alignment horizontal="center" vertical="center" shrinkToFit="1"/>
    </xf>
    <xf numFmtId="0" fontId="6" fillId="0" borderId="4" xfId="16" applyFont="1" applyBorder="1" applyAlignment="1">
      <alignment horizontal="center" vertical="center" shrinkToFit="1"/>
    </xf>
    <xf numFmtId="0" fontId="6" fillId="0" borderId="9" xfId="16" applyFont="1" applyBorder="1" applyAlignment="1">
      <alignment horizontal="distributed" vertical="distributed"/>
    </xf>
    <xf numFmtId="0" fontId="6" fillId="0" borderId="7" xfId="16" applyFont="1" applyBorder="1" applyAlignment="1">
      <alignment horizontal="distributed" vertical="distributed"/>
    </xf>
    <xf numFmtId="0" fontId="6" fillId="0" borderId="8" xfId="16" applyFont="1" applyBorder="1" applyAlignment="1">
      <alignment horizontal="distributed" vertical="distributed"/>
    </xf>
    <xf numFmtId="0" fontId="6" fillId="0" borderId="6" xfId="16" applyFont="1" applyBorder="1" applyAlignment="1">
      <alignment horizontal="distributed" vertical="distributed"/>
    </xf>
    <xf numFmtId="0" fontId="6" fillId="0" borderId="5" xfId="16" applyFont="1" applyBorder="1" applyAlignment="1">
      <alignment horizontal="distributed" vertical="distributed"/>
    </xf>
    <xf numFmtId="0" fontId="6" fillId="0" borderId="4" xfId="16" applyFont="1" applyBorder="1" applyAlignment="1">
      <alignment horizontal="distributed" vertical="distributed"/>
    </xf>
    <xf numFmtId="0" fontId="6" fillId="0" borderId="9" xfId="16" applyFont="1" applyBorder="1" applyAlignment="1">
      <alignment horizontal="distributed" vertical="center" shrinkToFit="1"/>
    </xf>
    <xf numFmtId="0" fontId="6" fillId="0" borderId="7" xfId="16" applyFont="1" applyBorder="1" applyAlignment="1">
      <alignment horizontal="distributed" vertical="center" shrinkToFit="1"/>
    </xf>
    <xf numFmtId="0" fontId="6" fillId="0" borderId="8" xfId="16" applyFont="1" applyBorder="1" applyAlignment="1">
      <alignment horizontal="distributed" vertical="center" shrinkToFit="1"/>
    </xf>
    <xf numFmtId="0" fontId="6" fillId="0" borderId="6" xfId="16" applyFont="1" applyBorder="1" applyAlignment="1">
      <alignment horizontal="distributed" vertical="center" shrinkToFit="1"/>
    </xf>
    <xf numFmtId="0" fontId="6" fillId="0" borderId="5" xfId="16" applyFont="1" applyBorder="1" applyAlignment="1">
      <alignment horizontal="distributed" vertical="center" shrinkToFit="1"/>
    </xf>
    <xf numFmtId="0" fontId="6" fillId="0" borderId="4" xfId="16" applyFont="1" applyBorder="1" applyAlignment="1">
      <alignment horizontal="distributed" vertical="center" shrinkToFit="1"/>
    </xf>
    <xf numFmtId="0" fontId="19" fillId="0" borderId="9" xfId="16" applyFont="1" applyBorder="1" applyAlignment="1">
      <alignment horizontal="distributed" vertical="center" shrinkToFit="1"/>
    </xf>
    <xf numFmtId="0" fontId="19" fillId="0" borderId="7" xfId="16" applyFont="1" applyBorder="1" applyAlignment="1">
      <alignment horizontal="distributed" vertical="center" shrinkToFit="1"/>
    </xf>
    <xf numFmtId="0" fontId="19" fillId="0" borderId="8" xfId="16" applyFont="1" applyBorder="1" applyAlignment="1">
      <alignment horizontal="distributed" vertical="center" shrinkToFit="1"/>
    </xf>
    <xf numFmtId="0" fontId="19" fillId="0" borderId="6" xfId="16" applyFont="1" applyBorder="1" applyAlignment="1">
      <alignment horizontal="distributed" vertical="center" shrinkToFit="1"/>
    </xf>
    <xf numFmtId="0" fontId="19" fillId="0" borderId="5" xfId="16" applyFont="1" applyBorder="1" applyAlignment="1">
      <alignment horizontal="distributed" vertical="center" shrinkToFit="1"/>
    </xf>
    <xf numFmtId="0" fontId="19" fillId="0" borderId="4" xfId="16" applyFont="1" applyBorder="1" applyAlignment="1">
      <alignment horizontal="distributed" vertical="center" shrinkToFit="1"/>
    </xf>
    <xf numFmtId="0" fontId="17" fillId="0" borderId="9" xfId="16" applyFont="1" applyBorder="1" applyAlignment="1">
      <alignment horizontal="center" vertical="center" shrinkToFit="1"/>
    </xf>
    <xf numFmtId="0" fontId="17" fillId="0" borderId="7" xfId="16" applyFont="1" applyBorder="1" applyAlignment="1">
      <alignment horizontal="center" vertical="center" shrinkToFit="1"/>
    </xf>
    <xf numFmtId="0" fontId="17" fillId="0" borderId="8" xfId="16" applyFont="1" applyBorder="1" applyAlignment="1">
      <alignment horizontal="center" vertical="center" shrinkToFit="1"/>
    </xf>
    <xf numFmtId="0" fontId="17" fillId="0" borderId="6" xfId="16" applyFont="1" applyBorder="1" applyAlignment="1">
      <alignment horizontal="center" vertical="center" shrinkToFit="1"/>
    </xf>
    <xf numFmtId="0" fontId="17" fillId="0" borderId="5" xfId="16" applyFont="1" applyBorder="1" applyAlignment="1">
      <alignment horizontal="center" vertical="center" shrinkToFit="1"/>
    </xf>
    <xf numFmtId="0" fontId="17" fillId="0" borderId="4" xfId="16" applyFont="1" applyBorder="1" applyAlignment="1">
      <alignment horizontal="center" vertical="center" shrinkToFit="1"/>
    </xf>
    <xf numFmtId="0" fontId="6" fillId="0" borderId="9" xfId="16" applyFont="1" applyBorder="1" applyAlignment="1">
      <alignment horizontal="distributed" vertical="distributed" wrapText="1"/>
    </xf>
    <xf numFmtId="0" fontId="6" fillId="0" borderId="7" xfId="16" applyFont="1" applyBorder="1" applyAlignment="1">
      <alignment horizontal="distributed" vertical="distributed" wrapText="1"/>
    </xf>
    <xf numFmtId="0" fontId="6" fillId="0" borderId="8" xfId="16" applyFont="1" applyBorder="1" applyAlignment="1">
      <alignment horizontal="distributed" vertical="distributed" wrapText="1"/>
    </xf>
    <xf numFmtId="0" fontId="6" fillId="0" borderId="6" xfId="16" applyFont="1" applyBorder="1" applyAlignment="1">
      <alignment horizontal="distributed" vertical="distributed" wrapText="1"/>
    </xf>
    <xf numFmtId="0" fontId="6" fillId="0" borderId="5" xfId="16" applyFont="1" applyBorder="1" applyAlignment="1">
      <alignment horizontal="distributed" vertical="distributed" wrapText="1"/>
    </xf>
    <xf numFmtId="0" fontId="6" fillId="0" borderId="4" xfId="16" applyFont="1" applyBorder="1" applyAlignment="1">
      <alignment horizontal="distributed" vertical="distributed" wrapText="1"/>
    </xf>
    <xf numFmtId="0" fontId="17" fillId="0" borderId="0" xfId="16" applyFont="1" applyAlignment="1">
      <alignment horizontal="left" vertical="top" wrapText="1"/>
    </xf>
    <xf numFmtId="0" fontId="17" fillId="0" borderId="9" xfId="16" applyFont="1" applyBorder="1" applyAlignment="1">
      <alignment horizontal="distributed" vertical="center" wrapText="1" shrinkToFit="1"/>
    </xf>
    <xf numFmtId="0" fontId="17" fillId="0" borderId="7" xfId="16" applyFont="1" applyBorder="1" applyAlignment="1">
      <alignment horizontal="distributed" vertical="center" shrinkToFit="1"/>
    </xf>
    <xf numFmtId="0" fontId="17" fillId="0" borderId="8" xfId="16" applyFont="1" applyBorder="1" applyAlignment="1">
      <alignment horizontal="distributed" vertical="center" shrinkToFit="1"/>
    </xf>
    <xf numFmtId="0" fontId="17" fillId="0" borderId="6" xfId="16" applyFont="1" applyBorder="1" applyAlignment="1">
      <alignment horizontal="distributed" vertical="center" shrinkToFit="1"/>
    </xf>
    <xf numFmtId="0" fontId="17" fillId="0" borderId="5" xfId="16" applyFont="1" applyBorder="1" applyAlignment="1">
      <alignment horizontal="distributed" vertical="center" shrinkToFit="1"/>
    </xf>
    <xf numFmtId="0" fontId="17" fillId="0" borderId="4" xfId="16" applyFont="1" applyBorder="1" applyAlignment="1">
      <alignment horizontal="distributed" vertical="center" shrinkToFit="1"/>
    </xf>
    <xf numFmtId="0" fontId="18" fillId="0" borderId="13" xfId="16" applyFont="1" applyBorder="1" applyAlignment="1">
      <alignment horizontal="center" vertical="center" shrinkToFit="1"/>
    </xf>
    <xf numFmtId="0" fontId="18" fillId="0" borderId="0" xfId="16" applyFont="1" applyAlignment="1">
      <alignment horizontal="center" vertical="center" shrinkToFit="1"/>
    </xf>
    <xf numFmtId="0" fontId="18" fillId="0" borderId="3" xfId="16" applyFont="1" applyBorder="1" applyAlignment="1">
      <alignment horizontal="center" vertical="center" shrinkToFit="1"/>
    </xf>
    <xf numFmtId="0" fontId="6" fillId="0" borderId="9" xfId="16" applyFont="1" applyBorder="1" applyAlignment="1">
      <alignment horizontal="center" vertical="center" textRotation="255"/>
    </xf>
    <xf numFmtId="0" fontId="6" fillId="0" borderId="7" xfId="16" applyFont="1" applyBorder="1" applyAlignment="1">
      <alignment horizontal="center" vertical="center" textRotation="255"/>
    </xf>
    <xf numFmtId="0" fontId="6" fillId="0" borderId="8" xfId="16" applyFont="1" applyBorder="1" applyAlignment="1">
      <alignment horizontal="center" vertical="center" textRotation="255"/>
    </xf>
    <xf numFmtId="0" fontId="6" fillId="0" borderId="12" xfId="16" applyFont="1" applyBorder="1" applyAlignment="1">
      <alignment horizontal="center" vertical="center" textRotation="255"/>
    </xf>
    <xf numFmtId="0" fontId="6" fillId="0" borderId="0" xfId="16" applyFont="1" applyAlignment="1">
      <alignment horizontal="center" vertical="center" textRotation="255"/>
    </xf>
    <xf numFmtId="0" fontId="6" fillId="0" borderId="11" xfId="16" applyFont="1" applyBorder="1" applyAlignment="1">
      <alignment horizontal="center" vertical="center" textRotation="255"/>
    </xf>
    <xf numFmtId="0" fontId="6" fillId="0" borderId="6" xfId="16" applyFont="1" applyBorder="1" applyAlignment="1">
      <alignment horizontal="center" vertical="center" textRotation="255"/>
    </xf>
    <xf numFmtId="0" fontId="6" fillId="0" borderId="5" xfId="16" applyFont="1" applyBorder="1" applyAlignment="1">
      <alignment horizontal="center" vertical="center" textRotation="255"/>
    </xf>
    <xf numFmtId="0" fontId="6" fillId="0" borderId="4" xfId="16" applyFont="1" applyBorder="1" applyAlignment="1">
      <alignment horizontal="center" vertical="center" textRotation="255"/>
    </xf>
    <xf numFmtId="0" fontId="17" fillId="0" borderId="0" xfId="16" applyFont="1" applyAlignment="1">
      <alignment horizontal="left" vertical="center" wrapText="1"/>
    </xf>
    <xf numFmtId="0" fontId="17" fillId="0" borderId="9" xfId="16" applyFont="1" applyBorder="1" applyAlignment="1">
      <alignment horizontal="distributed" vertical="center" shrinkToFit="1"/>
    </xf>
    <xf numFmtId="0" fontId="6" fillId="0" borderId="9" xfId="16" applyFont="1" applyBorder="1" applyAlignment="1">
      <alignment horizontal="center" vertical="center"/>
    </xf>
    <xf numFmtId="0" fontId="6" fillId="0" borderId="7" xfId="16" applyFont="1" applyBorder="1" applyAlignment="1">
      <alignment horizontal="center" vertical="center"/>
    </xf>
    <xf numFmtId="0" fontId="6" fillId="0" borderId="8" xfId="16" applyFont="1" applyBorder="1" applyAlignment="1">
      <alignment horizontal="center" vertical="center"/>
    </xf>
    <xf numFmtId="0" fontId="6" fillId="0" borderId="6" xfId="16" applyFont="1" applyBorder="1" applyAlignment="1">
      <alignment horizontal="center" vertical="center"/>
    </xf>
    <xf numFmtId="0" fontId="6" fillId="0" borderId="5" xfId="16" applyFont="1" applyBorder="1" applyAlignment="1">
      <alignment horizontal="center" vertical="center"/>
    </xf>
    <xf numFmtId="0" fontId="6" fillId="0" borderId="4" xfId="16" applyFont="1" applyBorder="1" applyAlignment="1">
      <alignment horizontal="center" vertical="center"/>
    </xf>
    <xf numFmtId="0" fontId="6" fillId="0" borderId="0" xfId="16" applyFont="1" applyAlignment="1">
      <alignment horizontal="distributed" vertical="center"/>
    </xf>
    <xf numFmtId="0" fontId="6" fillId="0" borderId="9" xfId="16" applyFont="1" applyBorder="1" applyAlignment="1">
      <alignment horizontal="distributed" vertical="center" wrapText="1"/>
    </xf>
    <xf numFmtId="0" fontId="6" fillId="0" borderId="9" xfId="16" applyFont="1" applyBorder="1" applyAlignment="1">
      <alignment horizontal="distributed" vertical="distributed" shrinkToFit="1"/>
    </xf>
    <xf numFmtId="0" fontId="6" fillId="0" borderId="7" xfId="16" applyFont="1" applyBorder="1" applyAlignment="1">
      <alignment horizontal="distributed" vertical="distributed" shrinkToFit="1"/>
    </xf>
    <xf numFmtId="0" fontId="6" fillId="0" borderId="8" xfId="16" applyFont="1" applyBorder="1" applyAlignment="1">
      <alignment horizontal="distributed" vertical="distributed" shrinkToFit="1"/>
    </xf>
    <xf numFmtId="0" fontId="6" fillId="0" borderId="6" xfId="16" applyFont="1" applyBorder="1" applyAlignment="1">
      <alignment horizontal="distributed" vertical="distributed" shrinkToFit="1"/>
    </xf>
    <xf numFmtId="0" fontId="6" fillId="0" borderId="5" xfId="16" applyFont="1" applyBorder="1" applyAlignment="1">
      <alignment horizontal="distributed" vertical="distributed" shrinkToFit="1"/>
    </xf>
    <xf numFmtId="0" fontId="6" fillId="0" borderId="4" xfId="16" applyFont="1" applyBorder="1" applyAlignment="1">
      <alignment horizontal="distributed" vertical="distributed" shrinkToFit="1"/>
    </xf>
    <xf numFmtId="0" fontId="8" fillId="0" borderId="0" xfId="0" applyFont="1" applyAlignment="1">
      <alignment vertical="center" shrinkToFit="1"/>
    </xf>
    <xf numFmtId="0" fontId="8" fillId="0" borderId="9" xfId="0" applyFont="1" applyBorder="1" applyAlignment="1">
      <alignment horizontal="distributed" vertical="center" justifyLastLine="1"/>
    </xf>
    <xf numFmtId="0" fontId="8" fillId="0" borderId="7" xfId="0" applyFont="1" applyBorder="1" applyAlignment="1">
      <alignment horizontal="distributed" vertical="center" justifyLastLine="1"/>
    </xf>
    <xf numFmtId="0" fontId="8" fillId="0" borderId="8" xfId="0" applyFont="1" applyBorder="1" applyAlignment="1">
      <alignment horizontal="distributed" vertical="center" justifyLastLine="1"/>
    </xf>
    <xf numFmtId="0" fontId="8" fillId="0" borderId="12" xfId="0" applyFont="1" applyBorder="1" applyAlignment="1">
      <alignment horizontal="distributed" vertical="center" justifyLastLine="1"/>
    </xf>
    <xf numFmtId="0" fontId="8" fillId="0" borderId="0" xfId="0" applyFont="1" applyAlignment="1">
      <alignment horizontal="distributed" vertical="center" justifyLastLine="1"/>
    </xf>
    <xf numFmtId="0" fontId="8" fillId="0" borderId="11" xfId="0" applyFont="1" applyBorder="1" applyAlignment="1">
      <alignment horizontal="distributed" vertical="center" justifyLastLine="1"/>
    </xf>
    <xf numFmtId="0" fontId="8" fillId="0" borderId="6" xfId="0" applyFont="1" applyBorder="1" applyAlignment="1">
      <alignment horizontal="distributed" vertical="center" justifyLastLine="1"/>
    </xf>
    <xf numFmtId="0" fontId="8" fillId="0" borderId="5" xfId="0" applyFont="1" applyBorder="1" applyAlignment="1">
      <alignment horizontal="distributed" vertical="center" justifyLastLine="1"/>
    </xf>
    <xf numFmtId="0" fontId="8" fillId="0" borderId="4" xfId="0" applyFont="1" applyBorder="1" applyAlignment="1">
      <alignment horizontal="distributed" vertical="center" justifyLastLine="1"/>
    </xf>
    <xf numFmtId="0" fontId="8" fillId="0" borderId="0" xfId="7" applyFont="1" applyAlignment="1">
      <alignment horizontal="left" vertical="center"/>
    </xf>
    <xf numFmtId="0" fontId="8" fillId="0" borderId="9" xfId="0" applyFont="1" applyBorder="1" applyAlignment="1">
      <alignment horizontal="distributed" vertical="center" justifyLastLine="1" shrinkToFit="1"/>
    </xf>
    <xf numFmtId="0" fontId="8" fillId="0" borderId="7" xfId="0" applyFont="1" applyBorder="1" applyAlignment="1">
      <alignment horizontal="distributed" vertical="center" justifyLastLine="1" shrinkToFit="1"/>
    </xf>
    <xf numFmtId="0" fontId="8" fillId="0" borderId="8" xfId="0" applyFont="1" applyBorder="1" applyAlignment="1">
      <alignment horizontal="distributed" vertical="center" justifyLastLine="1" shrinkToFit="1"/>
    </xf>
    <xf numFmtId="0" fontId="8" fillId="0" borderId="6" xfId="0" applyFont="1" applyBorder="1" applyAlignment="1">
      <alignment horizontal="distributed" vertical="center" justifyLastLine="1" shrinkToFit="1"/>
    </xf>
    <xf numFmtId="0" fontId="8" fillId="0" borderId="5" xfId="0" applyFont="1" applyBorder="1" applyAlignment="1">
      <alignment horizontal="distributed" vertical="center" justifyLastLine="1" shrinkToFit="1"/>
    </xf>
    <xf numFmtId="0" fontId="8" fillId="0" borderId="4" xfId="0" applyFont="1" applyBorder="1" applyAlignment="1">
      <alignment horizontal="distributed" vertical="center" justifyLastLine="1" shrinkToFit="1"/>
    </xf>
    <xf numFmtId="0" fontId="22" fillId="0" borderId="0" xfId="7" applyFont="1" applyAlignment="1">
      <alignment horizontal="left" vertical="center"/>
    </xf>
    <xf numFmtId="0" fontId="23" fillId="0" borderId="0" xfId="0" applyFont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7" xfId="0" applyFont="1" applyBorder="1" applyAlignment="1">
      <alignment vertical="center" shrinkToFit="1"/>
    </xf>
    <xf numFmtId="0" fontId="8" fillId="0" borderId="8" xfId="0" applyFont="1" applyBorder="1" applyAlignment="1">
      <alignment vertical="center" shrinkToFit="1"/>
    </xf>
    <xf numFmtId="0" fontId="8" fillId="0" borderId="6" xfId="0" applyFont="1" applyBorder="1" applyAlignment="1">
      <alignment vertical="center" shrinkToFit="1"/>
    </xf>
    <xf numFmtId="0" fontId="8" fillId="0" borderId="5" xfId="0" applyFont="1" applyBorder="1" applyAlignment="1">
      <alignment vertical="center" shrinkToFit="1"/>
    </xf>
    <xf numFmtId="0" fontId="8" fillId="0" borderId="4" xfId="0" applyFont="1" applyBorder="1" applyAlignment="1">
      <alignment vertical="center" shrinkToFit="1"/>
    </xf>
    <xf numFmtId="0" fontId="8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 shrinkToFit="1"/>
    </xf>
    <xf numFmtId="0" fontId="8" fillId="0" borderId="0" xfId="0" applyFont="1" applyAlignment="1">
      <alignment horizontal="left" vertical="center" shrinkToFit="1"/>
    </xf>
    <xf numFmtId="0" fontId="8" fillId="2" borderId="0" xfId="0" applyFont="1" applyFill="1" applyAlignment="1">
      <alignment vertical="center" shrinkToFit="1"/>
    </xf>
    <xf numFmtId="0" fontId="8" fillId="2" borderId="31" xfId="0" applyFont="1" applyFill="1" applyBorder="1" applyAlignment="1">
      <alignment horizontal="distributed" vertical="center" justifyLastLine="1"/>
    </xf>
    <xf numFmtId="0" fontId="8" fillId="2" borderId="30" xfId="0" applyFont="1" applyFill="1" applyBorder="1" applyAlignment="1">
      <alignment horizontal="distributed" vertical="center" justifyLastLine="1"/>
    </xf>
    <xf numFmtId="0" fontId="8" fillId="2" borderId="36" xfId="0" applyFont="1" applyFill="1" applyBorder="1" applyAlignment="1">
      <alignment horizontal="distributed" vertical="center" justifyLastLine="1"/>
    </xf>
    <xf numFmtId="0" fontId="8" fillId="2" borderId="33" xfId="0" applyFont="1" applyFill="1" applyBorder="1" applyAlignment="1">
      <alignment horizontal="distributed" vertical="center" justifyLastLine="1"/>
    </xf>
    <xf numFmtId="0" fontId="8" fillId="2" borderId="32" xfId="0" applyFont="1" applyFill="1" applyBorder="1" applyAlignment="1">
      <alignment horizontal="distributed" vertical="center" justifyLastLine="1"/>
    </xf>
    <xf numFmtId="0" fontId="8" fillId="2" borderId="35" xfId="0" applyFont="1" applyFill="1" applyBorder="1" applyAlignment="1">
      <alignment horizontal="distributed" vertical="center" justifyLastLine="1"/>
    </xf>
    <xf numFmtId="0" fontId="22" fillId="0" borderId="0" xfId="0" applyFont="1" applyAlignment="1">
      <alignment horizontal="distributed" vertical="center" justifyLastLine="1" shrinkToFit="1"/>
    </xf>
    <xf numFmtId="0" fontId="22" fillId="0" borderId="0" xfId="0" applyFont="1" applyAlignment="1">
      <alignment horizontal="left" vertical="center"/>
    </xf>
    <xf numFmtId="0" fontId="18" fillId="0" borderId="9" xfId="0" applyFont="1" applyBorder="1" applyAlignment="1">
      <alignment horizontal="distributed" vertical="center" justifyLastLine="1" shrinkToFit="1"/>
    </xf>
    <xf numFmtId="0" fontId="18" fillId="0" borderId="7" xfId="0" applyFont="1" applyBorder="1" applyAlignment="1">
      <alignment horizontal="distributed" vertical="center" justifyLastLine="1" shrinkToFit="1"/>
    </xf>
    <xf numFmtId="0" fontId="18" fillId="0" borderId="8" xfId="0" applyFont="1" applyBorder="1" applyAlignment="1">
      <alignment horizontal="distributed" vertical="center" justifyLastLine="1" shrinkToFit="1"/>
    </xf>
    <xf numFmtId="0" fontId="18" fillId="0" borderId="6" xfId="0" applyFont="1" applyBorder="1" applyAlignment="1">
      <alignment horizontal="distributed" vertical="center" justifyLastLine="1" shrinkToFit="1"/>
    </xf>
    <xf numFmtId="0" fontId="18" fillId="0" borderId="5" xfId="0" applyFont="1" applyBorder="1" applyAlignment="1">
      <alignment horizontal="distributed" vertical="center" justifyLastLine="1" shrinkToFit="1"/>
    </xf>
    <xf numFmtId="0" fontId="18" fillId="0" borderId="4" xfId="0" applyFont="1" applyBorder="1" applyAlignment="1">
      <alignment horizontal="distributed" vertical="center" justifyLastLine="1" shrinkToFit="1"/>
    </xf>
    <xf numFmtId="0" fontId="24" fillId="0" borderId="9" xfId="0" applyFont="1" applyBorder="1" applyAlignment="1">
      <alignment horizontal="distributed" vertical="center" justifyLastLine="1" shrinkToFit="1"/>
    </xf>
    <xf numFmtId="0" fontId="24" fillId="0" borderId="7" xfId="0" applyFont="1" applyBorder="1" applyAlignment="1">
      <alignment horizontal="distributed" vertical="center" justifyLastLine="1" shrinkToFit="1"/>
    </xf>
    <xf numFmtId="0" fontId="24" fillId="0" borderId="8" xfId="0" applyFont="1" applyBorder="1" applyAlignment="1">
      <alignment horizontal="distributed" vertical="center" justifyLastLine="1" shrinkToFit="1"/>
    </xf>
    <xf numFmtId="0" fontId="24" fillId="0" borderId="6" xfId="0" applyFont="1" applyBorder="1" applyAlignment="1">
      <alignment horizontal="distributed" vertical="center" justifyLastLine="1" shrinkToFit="1"/>
    </xf>
    <xf numFmtId="0" fontId="24" fillId="0" borderId="5" xfId="0" applyFont="1" applyBorder="1" applyAlignment="1">
      <alignment horizontal="distributed" vertical="center" justifyLastLine="1" shrinkToFit="1"/>
    </xf>
    <xf numFmtId="0" fontId="24" fillId="0" borderId="4" xfId="0" applyFont="1" applyBorder="1" applyAlignment="1">
      <alignment horizontal="distributed" vertical="center" justifyLastLine="1" shrinkToFit="1"/>
    </xf>
    <xf numFmtId="0" fontId="6" fillId="0" borderId="9" xfId="0" applyFont="1" applyBorder="1" applyAlignment="1">
      <alignment horizontal="distributed" vertical="center" justifyLastLine="1"/>
    </xf>
    <xf numFmtId="0" fontId="6" fillId="0" borderId="7" xfId="0" applyFont="1" applyBorder="1" applyAlignment="1">
      <alignment horizontal="distributed" vertical="center" justifyLastLine="1"/>
    </xf>
    <xf numFmtId="0" fontId="6" fillId="0" borderId="8" xfId="0" applyFont="1" applyBorder="1" applyAlignment="1">
      <alignment horizontal="distributed" vertical="center" justifyLastLine="1"/>
    </xf>
    <xf numFmtId="0" fontId="6" fillId="0" borderId="6" xfId="0" applyFont="1" applyBorder="1" applyAlignment="1">
      <alignment horizontal="distributed" vertical="center" justifyLastLine="1"/>
    </xf>
    <xf numFmtId="0" fontId="6" fillId="0" borderId="5" xfId="0" applyFont="1" applyBorder="1" applyAlignment="1">
      <alignment horizontal="distributed" vertical="center" justifyLastLine="1"/>
    </xf>
    <xf numFmtId="0" fontId="6" fillId="0" borderId="4" xfId="0" applyFont="1" applyBorder="1" applyAlignment="1">
      <alignment horizontal="distributed" vertical="center" justifyLastLine="1"/>
    </xf>
    <xf numFmtId="0" fontId="22" fillId="0" borderId="0" xfId="0" applyFont="1" applyAlignment="1">
      <alignment horizontal="distributed" vertical="center" justifyLastLine="1"/>
    </xf>
    <xf numFmtId="0" fontId="17" fillId="0" borderId="9" xfId="0" applyFont="1" applyBorder="1" applyAlignment="1">
      <alignment horizontal="distributed" vertical="center" justifyLastLine="1" shrinkToFit="1"/>
    </xf>
    <xf numFmtId="0" fontId="17" fillId="0" borderId="7" xfId="0" applyFont="1" applyBorder="1" applyAlignment="1">
      <alignment horizontal="distributed" vertical="center" justifyLastLine="1" shrinkToFit="1"/>
    </xf>
    <xf numFmtId="0" fontId="17" fillId="0" borderId="8" xfId="0" applyFont="1" applyBorder="1" applyAlignment="1">
      <alignment horizontal="distributed" vertical="center" justifyLastLine="1" shrinkToFit="1"/>
    </xf>
    <xf numFmtId="0" fontId="17" fillId="0" borderId="6" xfId="0" applyFont="1" applyBorder="1" applyAlignment="1">
      <alignment horizontal="distributed" vertical="center" justifyLastLine="1" shrinkToFit="1"/>
    </xf>
    <xf numFmtId="0" fontId="17" fillId="0" borderId="5" xfId="0" applyFont="1" applyBorder="1" applyAlignment="1">
      <alignment horizontal="distributed" vertical="center" justifyLastLine="1" shrinkToFit="1"/>
    </xf>
    <xf numFmtId="0" fontId="17" fillId="0" borderId="4" xfId="0" applyFont="1" applyBorder="1" applyAlignment="1">
      <alignment horizontal="distributed" vertical="center" justifyLastLine="1" shrinkToFit="1"/>
    </xf>
    <xf numFmtId="9" fontId="8" fillId="0" borderId="9" xfId="15" applyFont="1" applyBorder="1" applyAlignment="1">
      <alignment horizontal="distributed" vertical="center" justifyLastLine="1" shrinkToFit="1"/>
    </xf>
    <xf numFmtId="9" fontId="8" fillId="0" borderId="7" xfId="15" applyFont="1" applyBorder="1" applyAlignment="1">
      <alignment horizontal="distributed" vertical="center" justifyLastLine="1" shrinkToFit="1"/>
    </xf>
    <xf numFmtId="9" fontId="8" fillId="0" borderId="8" xfId="15" applyFont="1" applyBorder="1" applyAlignment="1">
      <alignment horizontal="distributed" vertical="center" justifyLastLine="1" shrinkToFit="1"/>
    </xf>
    <xf numFmtId="9" fontId="8" fillId="0" borderId="6" xfId="15" applyFont="1" applyBorder="1" applyAlignment="1">
      <alignment horizontal="distributed" vertical="center" justifyLastLine="1" shrinkToFit="1"/>
    </xf>
    <xf numFmtId="9" fontId="8" fillId="0" borderId="5" xfId="15" applyFont="1" applyBorder="1" applyAlignment="1">
      <alignment horizontal="distributed" vertical="center" justifyLastLine="1" shrinkToFit="1"/>
    </xf>
    <xf numFmtId="9" fontId="8" fillId="0" borderId="4" xfId="15" applyFont="1" applyBorder="1" applyAlignment="1">
      <alignment horizontal="distributed" vertical="center" justifyLastLine="1" shrinkToFit="1"/>
    </xf>
    <xf numFmtId="9" fontId="8" fillId="0" borderId="9" xfId="15" applyFont="1" applyBorder="1" applyAlignment="1">
      <alignment horizontal="distributed" vertical="center" justifyLastLine="1"/>
    </xf>
    <xf numFmtId="9" fontId="8" fillId="0" borderId="7" xfId="15" applyFont="1" applyBorder="1" applyAlignment="1">
      <alignment horizontal="distributed" vertical="center" justifyLastLine="1"/>
    </xf>
    <xf numFmtId="9" fontId="8" fillId="0" borderId="8" xfId="15" applyFont="1" applyBorder="1" applyAlignment="1">
      <alignment horizontal="distributed" vertical="center" justifyLastLine="1"/>
    </xf>
    <xf numFmtId="9" fontId="8" fillId="0" borderId="6" xfId="15" applyFont="1" applyBorder="1" applyAlignment="1">
      <alignment horizontal="distributed" vertical="center" justifyLastLine="1"/>
    </xf>
    <xf numFmtId="9" fontId="8" fillId="0" borderId="5" xfId="15" applyFont="1" applyBorder="1" applyAlignment="1">
      <alignment horizontal="distributed" vertical="center" justifyLastLine="1"/>
    </xf>
    <xf numFmtId="9" fontId="8" fillId="0" borderId="4" xfId="15" applyFont="1" applyBorder="1" applyAlignment="1">
      <alignment horizontal="distributed" vertical="center" justifyLastLine="1"/>
    </xf>
    <xf numFmtId="9" fontId="8" fillId="0" borderId="0" xfId="15" applyFont="1" applyAlignment="1">
      <alignment vertical="center" shrinkToFit="1"/>
    </xf>
    <xf numFmtId="0" fontId="24" fillId="0" borderId="9" xfId="0" applyFont="1" applyBorder="1" applyAlignment="1">
      <alignment horizontal="distributed" vertical="center" justifyLastLine="1"/>
    </xf>
    <xf numFmtId="0" fontId="24" fillId="0" borderId="7" xfId="0" applyFont="1" applyBorder="1" applyAlignment="1">
      <alignment horizontal="distributed" vertical="center" justifyLastLine="1"/>
    </xf>
    <xf numFmtId="0" fontId="24" fillId="0" borderId="8" xfId="0" applyFont="1" applyBorder="1" applyAlignment="1">
      <alignment horizontal="distributed" vertical="center" justifyLastLine="1"/>
    </xf>
    <xf numFmtId="0" fontId="24" fillId="0" borderId="6" xfId="0" applyFont="1" applyBorder="1" applyAlignment="1">
      <alignment horizontal="distributed" vertical="center" justifyLastLine="1"/>
    </xf>
    <xf numFmtId="0" fontId="24" fillId="0" borderId="5" xfId="0" applyFont="1" applyBorder="1" applyAlignment="1">
      <alignment horizontal="distributed" vertical="center" justifyLastLine="1"/>
    </xf>
    <xf numFmtId="0" fontId="24" fillId="0" borderId="4" xfId="0" applyFont="1" applyBorder="1" applyAlignment="1">
      <alignment horizontal="distributed" vertical="center" justifyLastLine="1"/>
    </xf>
    <xf numFmtId="0" fontId="22" fillId="0" borderId="0" xfId="0" applyFont="1" applyAlignment="1">
      <alignment vertical="center" shrinkToFit="1"/>
    </xf>
    <xf numFmtId="9" fontId="8" fillId="0" borderId="0" xfId="15" applyFont="1" applyAlignment="1">
      <alignment horizontal="left" vertical="center"/>
    </xf>
    <xf numFmtId="9" fontId="8" fillId="0" borderId="0" xfId="15" applyFont="1" applyAlignment="1">
      <alignment horizontal="left" vertical="center" shrinkToFit="1"/>
    </xf>
    <xf numFmtId="0" fontId="6" fillId="0" borderId="39" xfId="1" applyFont="1" applyBorder="1" applyAlignment="1">
      <alignment horizontal="distributed" vertical="center" justifyLastLine="1"/>
    </xf>
    <xf numFmtId="0" fontId="6" fillId="0" borderId="19" xfId="1" applyFont="1" applyBorder="1" applyAlignment="1">
      <alignment horizontal="distributed" vertical="center" justifyLastLine="1"/>
    </xf>
    <xf numFmtId="0" fontId="6" fillId="0" borderId="23" xfId="1" applyFont="1" applyBorder="1" applyAlignment="1">
      <alignment horizontal="distributed" vertical="center"/>
    </xf>
    <xf numFmtId="0" fontId="6" fillId="0" borderId="47" xfId="1" applyFont="1" applyBorder="1" applyAlignment="1">
      <alignment horizontal="distributed" vertical="center"/>
    </xf>
    <xf numFmtId="0" fontId="28" fillId="0" borderId="39" xfId="1" applyFont="1" applyBorder="1" applyAlignment="1">
      <alignment horizontal="center" vertical="center" justifyLastLine="1"/>
    </xf>
    <xf numFmtId="0" fontId="28" fillId="0" borderId="19" xfId="1" applyFont="1" applyBorder="1" applyAlignment="1">
      <alignment horizontal="center" vertical="center" justifyLastLine="1"/>
    </xf>
    <xf numFmtId="0" fontId="6" fillId="0" borderId="46" xfId="1" applyFont="1" applyBorder="1" applyAlignment="1">
      <alignment horizontal="distributed" vertical="center" wrapText="1"/>
    </xf>
    <xf numFmtId="0" fontId="6" fillId="0" borderId="45" xfId="1" applyFont="1" applyBorder="1" applyAlignment="1">
      <alignment horizontal="distributed" vertical="center" wrapText="1"/>
    </xf>
    <xf numFmtId="0" fontId="6" fillId="0" borderId="46" xfId="1" applyFont="1" applyBorder="1" applyAlignment="1">
      <alignment horizontal="distributed" vertical="center"/>
    </xf>
    <xf numFmtId="0" fontId="6" fillId="0" borderId="45" xfId="1" applyFont="1" applyBorder="1" applyAlignment="1">
      <alignment horizontal="distributed" vertical="center"/>
    </xf>
    <xf numFmtId="0" fontId="6" fillId="0" borderId="44" xfId="1" applyFont="1" applyBorder="1" applyAlignment="1">
      <alignment horizontal="distributed" vertical="center" justifyLastLine="1"/>
    </xf>
    <xf numFmtId="0" fontId="6" fillId="0" borderId="42" xfId="1" applyFont="1" applyBorder="1" applyAlignment="1">
      <alignment horizontal="distributed" vertical="center" justifyLastLine="1"/>
    </xf>
    <xf numFmtId="0" fontId="8" fillId="0" borderId="26" xfId="1" applyFont="1" applyBorder="1" applyAlignment="1">
      <alignment horizontal="distributed" vertical="center" wrapText="1" justifyLastLine="1"/>
    </xf>
    <xf numFmtId="0" fontId="2" fillId="0" borderId="64" xfId="1" applyBorder="1" applyAlignment="1">
      <alignment horizontal="distributed" vertical="center" wrapText="1" justifyLastLine="1"/>
    </xf>
    <xf numFmtId="0" fontId="2" fillId="0" borderId="27" xfId="1" applyBorder="1" applyAlignment="1">
      <alignment horizontal="distributed" vertical="center" wrapText="1" justifyLastLine="1"/>
    </xf>
    <xf numFmtId="0" fontId="29" fillId="0" borderId="26" xfId="1" applyFont="1" applyBorder="1" applyAlignment="1">
      <alignment horizontal="distributed" vertical="center" wrapText="1" justifyLastLine="1"/>
    </xf>
    <xf numFmtId="0" fontId="29" fillId="0" borderId="64" xfId="1" applyFont="1" applyBorder="1" applyAlignment="1">
      <alignment horizontal="distributed" vertical="center" wrapText="1" justifyLastLine="1"/>
    </xf>
    <xf numFmtId="0" fontId="29" fillId="0" borderId="27" xfId="1" applyFont="1" applyBorder="1" applyAlignment="1">
      <alignment horizontal="distributed" vertical="center" wrapText="1" justifyLastLine="1"/>
    </xf>
    <xf numFmtId="0" fontId="8" fillId="0" borderId="67" xfId="1" applyFont="1" applyBorder="1" applyAlignment="1">
      <alignment horizontal="distributed" vertical="center" justifyLastLine="1"/>
    </xf>
    <xf numFmtId="0" fontId="2" fillId="0" borderId="66" xfId="1" applyBorder="1" applyAlignment="1">
      <alignment horizontal="distributed" vertical="center" justifyLastLine="1"/>
    </xf>
    <xf numFmtId="0" fontId="2" fillId="0" borderId="65" xfId="1" applyBorder="1" applyAlignment="1">
      <alignment horizontal="distributed" vertical="center" justifyLastLine="1"/>
    </xf>
    <xf numFmtId="0" fontId="8" fillId="0" borderId="66" xfId="1" applyFont="1" applyBorder="1" applyAlignment="1">
      <alignment horizontal="distributed" vertical="center" justifyLastLine="1"/>
    </xf>
    <xf numFmtId="0" fontId="8" fillId="0" borderId="65" xfId="1" applyFont="1" applyBorder="1" applyAlignment="1">
      <alignment horizontal="distributed" vertical="center" justifyLastLine="1"/>
    </xf>
    <xf numFmtId="0" fontId="8" fillId="0" borderId="44" xfId="1" applyFont="1" applyBorder="1" applyAlignment="1">
      <alignment horizontal="center" vertical="center"/>
    </xf>
    <xf numFmtId="0" fontId="2" fillId="0" borderId="42" xfId="1" applyBorder="1" applyAlignment="1">
      <alignment horizontal="center" vertical="center"/>
    </xf>
    <xf numFmtId="0" fontId="8" fillId="0" borderId="59" xfId="1" applyFont="1" applyBorder="1" applyAlignment="1">
      <alignment horizontal="center" vertical="center"/>
    </xf>
    <xf numFmtId="0" fontId="2" fillId="0" borderId="54" xfId="1" applyBorder="1" applyAlignment="1">
      <alignment horizontal="center" vertical="center"/>
    </xf>
    <xf numFmtId="0" fontId="6" fillId="0" borderId="20" xfId="1" applyFont="1" applyBorder="1" applyAlignment="1">
      <alignment horizontal="distributed" vertical="center" justifyLastLine="1"/>
    </xf>
    <xf numFmtId="0" fontId="30" fillId="0" borderId="4" xfId="1" applyFont="1" applyBorder="1" applyAlignment="1">
      <alignment horizontal="distributed" vertical="center" justifyLastLine="1"/>
    </xf>
    <xf numFmtId="0" fontId="6" fillId="0" borderId="55" xfId="1" applyFont="1" applyBorder="1" applyAlignment="1">
      <alignment horizontal="center" vertical="center"/>
    </xf>
    <xf numFmtId="0" fontId="6" fillId="0" borderId="77" xfId="1" applyFont="1" applyBorder="1" applyAlignment="1">
      <alignment horizontal="center" vertical="center"/>
    </xf>
    <xf numFmtId="0" fontId="6" fillId="0" borderId="67" xfId="1" applyFont="1" applyBorder="1" applyAlignment="1">
      <alignment horizontal="distributed" vertical="center" justifyLastLine="1"/>
    </xf>
    <xf numFmtId="0" fontId="30" fillId="0" borderId="66" xfId="1" applyFont="1" applyBorder="1" applyAlignment="1">
      <alignment horizontal="distributed" vertical="center" justifyLastLine="1"/>
    </xf>
    <xf numFmtId="0" fontId="30" fillId="0" borderId="65" xfId="1" applyFont="1" applyBorder="1" applyAlignment="1">
      <alignment horizontal="distributed" vertical="center" justifyLastLine="1"/>
    </xf>
    <xf numFmtId="0" fontId="30" fillId="0" borderId="42" xfId="1" applyFont="1" applyBorder="1" applyAlignment="1">
      <alignment horizontal="distributed" vertical="center" justifyLastLine="1"/>
    </xf>
    <xf numFmtId="0" fontId="6" fillId="0" borderId="59" xfId="1" applyFont="1" applyBorder="1" applyAlignment="1">
      <alignment horizontal="distributed" vertical="center" justifyLastLine="1"/>
    </xf>
    <xf numFmtId="0" fontId="30" fillId="0" borderId="54" xfId="1" applyFont="1" applyBorder="1" applyAlignment="1">
      <alignment horizontal="distributed" vertical="center" justifyLastLine="1"/>
    </xf>
    <xf numFmtId="0" fontId="6" fillId="0" borderId="58" xfId="1" applyFont="1" applyBorder="1" applyAlignment="1">
      <alignment horizontal="distributed" vertical="center" justifyLastLine="1"/>
    </xf>
    <xf numFmtId="0" fontId="30" fillId="0" borderId="63" xfId="1" applyFont="1" applyBorder="1" applyAlignment="1">
      <alignment horizontal="distributed" vertical="center" justifyLastLine="1"/>
    </xf>
    <xf numFmtId="0" fontId="6" fillId="0" borderId="54" xfId="1" applyFont="1" applyBorder="1" applyAlignment="1">
      <alignment horizontal="distributed" vertical="center" justifyLastLine="1"/>
    </xf>
    <xf numFmtId="0" fontId="6" fillId="0" borderId="78" xfId="1" applyFont="1" applyBorder="1" applyAlignment="1">
      <alignment horizontal="center" vertical="center"/>
    </xf>
    <xf numFmtId="0" fontId="6" fillId="0" borderId="56" xfId="1" applyFont="1" applyBorder="1" applyAlignment="1">
      <alignment horizontal="center" vertical="center"/>
    </xf>
    <xf numFmtId="0" fontId="6" fillId="0" borderId="44" xfId="1" applyFont="1" applyBorder="1" applyAlignment="1">
      <alignment horizontal="center" vertical="center"/>
    </xf>
    <xf numFmtId="0" fontId="6" fillId="0" borderId="42" xfId="1" applyFont="1" applyBorder="1" applyAlignment="1">
      <alignment horizontal="center" vertical="center"/>
    </xf>
    <xf numFmtId="0" fontId="6" fillId="0" borderId="59" xfId="1" applyFont="1" applyBorder="1" applyAlignment="1">
      <alignment horizontal="center" vertical="center"/>
    </xf>
    <xf numFmtId="0" fontId="6" fillId="0" borderId="54" xfId="1" applyFont="1" applyBorder="1" applyAlignment="1">
      <alignment horizontal="center" vertical="center"/>
    </xf>
    <xf numFmtId="0" fontId="6" fillId="0" borderId="71" xfId="1" applyFont="1" applyBorder="1" applyAlignment="1">
      <alignment horizontal="center" vertical="center"/>
    </xf>
    <xf numFmtId="0" fontId="6" fillId="0" borderId="70" xfId="1" applyFont="1" applyBorder="1" applyAlignment="1">
      <alignment horizontal="center" vertical="center"/>
    </xf>
    <xf numFmtId="0" fontId="6" fillId="0" borderId="67" xfId="1" applyFont="1" applyBorder="1" applyAlignment="1">
      <alignment horizontal="center" vertical="center" justifyLastLine="1"/>
    </xf>
    <xf numFmtId="0" fontId="6" fillId="0" borderId="66" xfId="1" applyFont="1" applyBorder="1" applyAlignment="1">
      <alignment horizontal="center" vertical="center" justifyLastLine="1"/>
    </xf>
    <xf numFmtId="0" fontId="6" fillId="0" borderId="65" xfId="1" applyFont="1" applyBorder="1" applyAlignment="1">
      <alignment horizontal="center" vertical="center" justifyLastLine="1"/>
    </xf>
    <xf numFmtId="0" fontId="6" fillId="0" borderId="75" xfId="1" applyFont="1" applyBorder="1" applyAlignment="1">
      <alignment horizontal="center" vertical="center"/>
    </xf>
    <xf numFmtId="0" fontId="6" fillId="0" borderId="74" xfId="1" applyFont="1" applyBorder="1" applyAlignment="1">
      <alignment horizontal="center" vertical="center"/>
    </xf>
    <xf numFmtId="0" fontId="2" fillId="0" borderId="54" xfId="7" applyFont="1" applyBorder="1" applyAlignment="1">
      <alignment horizontal="center" vertical="center"/>
    </xf>
    <xf numFmtId="0" fontId="2" fillId="0" borderId="74" xfId="7" applyFont="1" applyBorder="1" applyAlignment="1">
      <alignment horizontal="center" vertical="center"/>
    </xf>
    <xf numFmtId="0" fontId="6" fillId="0" borderId="47" xfId="1" applyFont="1" applyBorder="1" applyAlignment="1">
      <alignment horizontal="center" vertical="center"/>
    </xf>
    <xf numFmtId="0" fontId="6" fillId="0" borderId="95" xfId="1" applyFont="1" applyBorder="1" applyAlignment="1">
      <alignment horizontal="center" vertical="center"/>
    </xf>
    <xf numFmtId="0" fontId="13" fillId="0" borderId="0" xfId="1" applyFont="1" applyAlignment="1">
      <alignment horizontal="right"/>
    </xf>
    <xf numFmtId="0" fontId="4" fillId="0" borderId="0" xfId="7" applyAlignment="1"/>
    <xf numFmtId="0" fontId="12" fillId="0" borderId="0" xfId="1" applyFont="1" applyAlignment="1">
      <alignment vertical="center"/>
    </xf>
    <xf numFmtId="0" fontId="4" fillId="0" borderId="11" xfId="7" applyBorder="1">
      <alignment vertical="center"/>
    </xf>
    <xf numFmtId="0" fontId="4" fillId="0" borderId="0" xfId="7">
      <alignment vertical="center"/>
    </xf>
    <xf numFmtId="0" fontId="12" fillId="0" borderId="38" xfId="1" applyFont="1" applyBorder="1" applyAlignment="1">
      <alignment horizontal="center" vertical="center" textRotation="255"/>
    </xf>
    <xf numFmtId="0" fontId="4" fillId="0" borderId="38" xfId="7" applyBorder="1">
      <alignment vertical="center"/>
    </xf>
    <xf numFmtId="0" fontId="12" fillId="0" borderId="0" xfId="1" applyFont="1" applyAlignment="1">
      <alignment horizontal="left" vertical="center"/>
    </xf>
    <xf numFmtId="0" fontId="12" fillId="0" borderId="12" xfId="1" applyFont="1" applyBorder="1" applyAlignment="1">
      <alignment vertical="center"/>
    </xf>
    <xf numFmtId="0" fontId="4" fillId="0" borderId="6" xfId="7" applyBorder="1">
      <alignment vertical="center"/>
    </xf>
    <xf numFmtId="0" fontId="4" fillId="0" borderId="4" xfId="7" applyBorder="1">
      <alignment vertical="center"/>
    </xf>
    <xf numFmtId="0" fontId="6" fillId="0" borderId="26" xfId="1" applyFont="1" applyBorder="1" applyAlignment="1">
      <alignment horizontal="center" vertical="distributed" textRotation="255"/>
    </xf>
    <xf numFmtId="0" fontId="30" fillId="0" borderId="27" xfId="1" applyFont="1" applyBorder="1" applyAlignment="1">
      <alignment horizontal="center" vertical="distributed" textRotation="255"/>
    </xf>
    <xf numFmtId="0" fontId="6" fillId="0" borderId="26" xfId="1" applyFont="1" applyBorder="1" applyAlignment="1">
      <alignment horizontal="center" vertical="center"/>
    </xf>
    <xf numFmtId="0" fontId="30" fillId="0" borderId="27" xfId="1" applyFont="1" applyBorder="1" applyAlignment="1">
      <alignment horizontal="center" vertical="center"/>
    </xf>
    <xf numFmtId="0" fontId="18" fillId="0" borderId="67" xfId="1" applyFont="1" applyBorder="1" applyAlignment="1">
      <alignment horizontal="center" vertical="center"/>
    </xf>
    <xf numFmtId="0" fontId="18" fillId="0" borderId="65" xfId="1" applyFont="1" applyBorder="1" applyAlignment="1">
      <alignment horizontal="center" vertical="center"/>
    </xf>
    <xf numFmtId="0" fontId="8" fillId="0" borderId="57" xfId="1" applyFont="1" applyBorder="1" applyAlignment="1">
      <alignment horizontal="center" vertical="center"/>
    </xf>
    <xf numFmtId="0" fontId="2" fillId="0" borderId="53" xfId="1" applyBorder="1" applyAlignment="1">
      <alignment horizontal="center" vertical="center"/>
    </xf>
    <xf numFmtId="0" fontId="8" fillId="0" borderId="26" xfId="1" applyFont="1" applyBorder="1" applyAlignment="1">
      <alignment horizontal="center" vertical="center"/>
    </xf>
    <xf numFmtId="0" fontId="8" fillId="0" borderId="64" xfId="1" applyFont="1" applyBorder="1" applyAlignment="1">
      <alignment horizontal="center" vertical="center"/>
    </xf>
    <xf numFmtId="0" fontId="8" fillId="0" borderId="27" xfId="1" applyFont="1" applyBorder="1" applyAlignment="1">
      <alignment horizontal="center" vertical="center"/>
    </xf>
    <xf numFmtId="0" fontId="8" fillId="0" borderId="26" xfId="1" applyFont="1" applyBorder="1" applyAlignment="1">
      <alignment horizontal="distributed" vertical="center" justifyLastLine="1"/>
    </xf>
    <xf numFmtId="0" fontId="2" fillId="0" borderId="64" xfId="1" applyBorder="1" applyAlignment="1">
      <alignment horizontal="distributed" vertical="center" justifyLastLine="1"/>
    </xf>
    <xf numFmtId="0" fontId="8" fillId="0" borderId="9" xfId="1" applyFont="1" applyBorder="1" applyAlignment="1">
      <alignment horizontal="distributed" vertical="center" justifyLastLine="1"/>
    </xf>
    <xf numFmtId="0" fontId="2" fillId="0" borderId="8" xfId="1" applyBorder="1" applyAlignment="1">
      <alignment horizontal="distributed" vertical="center" justifyLastLine="1"/>
    </xf>
    <xf numFmtId="0" fontId="2" fillId="0" borderId="12" xfId="1" applyBorder="1" applyAlignment="1">
      <alignment horizontal="distributed" vertical="center" justifyLastLine="1"/>
    </xf>
    <xf numFmtId="0" fontId="2" fillId="0" borderId="11" xfId="1" applyBorder="1" applyAlignment="1">
      <alignment horizontal="distributed" vertical="center" justifyLastLine="1"/>
    </xf>
    <xf numFmtId="0" fontId="8" fillId="0" borderId="61" xfId="1" applyFont="1" applyBorder="1" applyAlignment="1">
      <alignment horizontal="distributed" vertical="center" justifyLastLine="1"/>
    </xf>
    <xf numFmtId="0" fontId="2" fillId="0" borderId="6" xfId="1" applyBorder="1" applyAlignment="1">
      <alignment horizontal="distributed" vertical="center" justifyLastLine="1"/>
    </xf>
    <xf numFmtId="0" fontId="8" fillId="0" borderId="59" xfId="1" applyFont="1" applyBorder="1" applyAlignment="1">
      <alignment horizontal="distributed" vertical="center" justifyLastLine="1"/>
    </xf>
    <xf numFmtId="0" fontId="2" fillId="0" borderId="101" xfId="1" applyBorder="1" applyAlignment="1">
      <alignment horizontal="distributed" vertical="center" justifyLastLine="1"/>
    </xf>
    <xf numFmtId="0" fontId="2" fillId="0" borderId="54" xfId="1" applyBorder="1" applyAlignment="1">
      <alignment horizontal="distributed" vertical="center" justifyLastLine="1"/>
    </xf>
    <xf numFmtId="0" fontId="8" fillId="0" borderId="57" xfId="1" applyFont="1" applyBorder="1" applyAlignment="1">
      <alignment horizontal="distributed" vertical="center" justifyLastLine="1"/>
    </xf>
    <xf numFmtId="0" fontId="2" fillId="0" borderId="53" xfId="1" applyBorder="1" applyAlignment="1">
      <alignment horizontal="distributed" vertical="center" justifyLastLine="1"/>
    </xf>
    <xf numFmtId="0" fontId="29" fillId="0" borderId="7" xfId="1" applyFont="1" applyBorder="1" applyAlignment="1">
      <alignment horizontal="center" vertical="center"/>
    </xf>
    <xf numFmtId="0" fontId="29" fillId="0" borderId="8" xfId="1" applyFont="1" applyBorder="1" applyAlignment="1">
      <alignment horizontal="center" vertical="center"/>
    </xf>
    <xf numFmtId="0" fontId="29" fillId="0" borderId="5" xfId="1" applyFont="1" applyBorder="1" applyAlignment="1">
      <alignment horizontal="center" vertical="center"/>
    </xf>
    <xf numFmtId="0" fontId="29" fillId="0" borderId="4" xfId="1" applyFont="1" applyBorder="1" applyAlignment="1">
      <alignment horizontal="center" vertical="center"/>
    </xf>
    <xf numFmtId="0" fontId="27" fillId="0" borderId="7" xfId="1" applyFont="1" applyBorder="1" applyAlignment="1">
      <alignment horizontal="right"/>
    </xf>
    <xf numFmtId="0" fontId="27" fillId="0" borderId="0" xfId="1" applyFont="1" applyAlignment="1">
      <alignment horizontal="left"/>
    </xf>
    <xf numFmtId="0" fontId="6" fillId="0" borderId="67" xfId="1" applyFont="1" applyBorder="1" applyAlignment="1">
      <alignment horizontal="distributed" vertical="center" wrapText="1" justifyLastLine="1"/>
    </xf>
    <xf numFmtId="0" fontId="2" fillId="0" borderId="66" xfId="1" applyBorder="1" applyAlignment="1">
      <alignment horizontal="distributed" vertical="center" wrapText="1" justifyLastLine="1"/>
    </xf>
    <xf numFmtId="0" fontId="2" fillId="0" borderId="65" xfId="1" applyBorder="1" applyAlignment="1">
      <alignment horizontal="distributed" vertical="center" wrapText="1" justifyLastLine="1"/>
    </xf>
    <xf numFmtId="0" fontId="28" fillId="0" borderId="66" xfId="1" applyFont="1" applyBorder="1" applyAlignment="1">
      <alignment horizontal="distributed" vertical="center"/>
    </xf>
    <xf numFmtId="0" fontId="6" fillId="0" borderId="92" xfId="1" applyFont="1" applyBorder="1" applyAlignment="1">
      <alignment horizontal="center" vertical="center"/>
    </xf>
    <xf numFmtId="0" fontId="6" fillId="0" borderId="52" xfId="1" applyFont="1" applyBorder="1" applyAlignment="1">
      <alignment horizontal="center" vertical="center"/>
    </xf>
    <xf numFmtId="49" fontId="6" fillId="0" borderId="92" xfId="1" applyNumberFormat="1" applyFont="1" applyBorder="1" applyAlignment="1">
      <alignment horizontal="center" vertical="center"/>
    </xf>
    <xf numFmtId="49" fontId="6" fillId="0" borderId="52" xfId="1" applyNumberFormat="1" applyFont="1" applyBorder="1" applyAlignment="1">
      <alignment horizontal="center" vertical="center"/>
    </xf>
    <xf numFmtId="0" fontId="6" fillId="0" borderId="92" xfId="1" quotePrefix="1" applyFont="1" applyBorder="1" applyAlignment="1">
      <alignment horizontal="center" vertical="center"/>
    </xf>
    <xf numFmtId="0" fontId="2" fillId="0" borderId="52" xfId="1" applyBorder="1" applyAlignment="1">
      <alignment horizontal="center" vertical="center"/>
    </xf>
    <xf numFmtId="0" fontId="6" fillId="0" borderId="0" xfId="1" quotePrefix="1" applyFont="1" applyAlignment="1">
      <alignment horizontal="center" vertical="center"/>
    </xf>
    <xf numFmtId="0" fontId="2" fillId="0" borderId="0" xfId="1" applyAlignment="1">
      <alignment horizontal="center" vertical="center"/>
    </xf>
    <xf numFmtId="0" fontId="2" fillId="0" borderId="11" xfId="1" applyBorder="1" applyAlignment="1">
      <alignment horizontal="center" vertical="center"/>
    </xf>
    <xf numFmtId="0" fontId="6" fillId="0" borderId="76" xfId="1" applyFont="1" applyBorder="1" applyAlignment="1">
      <alignment horizontal="distributed" vertical="center"/>
    </xf>
    <xf numFmtId="0" fontId="28" fillId="0" borderId="76" xfId="1" applyFont="1" applyBorder="1" applyAlignment="1">
      <alignment horizontal="distributed" vertical="center"/>
    </xf>
    <xf numFmtId="0" fontId="34" fillId="0" borderId="61" xfId="1" applyFont="1" applyBorder="1" applyAlignment="1">
      <alignment horizontal="center" vertical="center" textRotation="255"/>
    </xf>
    <xf numFmtId="0" fontId="34" fillId="0" borderId="89" xfId="1" applyFont="1" applyBorder="1" applyAlignment="1">
      <alignment horizontal="center" vertical="center" textRotation="255"/>
    </xf>
    <xf numFmtId="0" fontId="34" fillId="0" borderId="12" xfId="1" applyFont="1" applyBorder="1" applyAlignment="1">
      <alignment horizontal="center" vertical="center" textRotation="255"/>
    </xf>
    <xf numFmtId="0" fontId="34" fillId="0" borderId="52" xfId="1" applyFont="1" applyBorder="1" applyAlignment="1">
      <alignment horizontal="center" vertical="center" textRotation="255"/>
    </xf>
    <xf numFmtId="0" fontId="34" fillId="0" borderId="6" xfId="1" applyFont="1" applyBorder="1" applyAlignment="1">
      <alignment horizontal="center" vertical="center" textRotation="255"/>
    </xf>
    <xf numFmtId="0" fontId="34" fillId="0" borderId="5" xfId="1" applyFont="1" applyBorder="1" applyAlignment="1">
      <alignment horizontal="center" vertical="center" textRotation="255"/>
    </xf>
    <xf numFmtId="0" fontId="6" fillId="0" borderId="73" xfId="1" applyFont="1" applyBorder="1" applyAlignment="1">
      <alignment horizontal="distributed" vertical="center"/>
    </xf>
    <xf numFmtId="180" fontId="6" fillId="0" borderId="80" xfId="1" applyNumberFormat="1" applyFont="1" applyBorder="1" applyAlignment="1">
      <alignment horizontal="right" vertical="center" shrinkToFit="1"/>
    </xf>
    <xf numFmtId="180" fontId="6" fillId="0" borderId="83" xfId="1" applyNumberFormat="1" applyFont="1" applyBorder="1" applyAlignment="1">
      <alignment horizontal="right" vertical="center" shrinkToFit="1"/>
    </xf>
    <xf numFmtId="180" fontId="6" fillId="0" borderId="76" xfId="1" applyNumberFormat="1" applyFont="1" applyBorder="1" applyAlignment="1">
      <alignment horizontal="right" vertical="center" shrinkToFit="1"/>
    </xf>
    <xf numFmtId="180" fontId="6" fillId="0" borderId="45" xfId="1" applyNumberFormat="1" applyFont="1" applyBorder="1" applyAlignment="1">
      <alignment horizontal="right" vertical="center" shrinkToFit="1"/>
    </xf>
    <xf numFmtId="0" fontId="6" fillId="0" borderId="76" xfId="1" applyFont="1" applyBorder="1" applyAlignment="1">
      <alignment horizontal="left" vertical="center" shrinkToFit="1"/>
    </xf>
    <xf numFmtId="0" fontId="2" fillId="0" borderId="45" xfId="1" applyBorder="1" applyAlignment="1">
      <alignment horizontal="left" vertical="center" shrinkToFit="1"/>
    </xf>
    <xf numFmtId="0" fontId="6" fillId="0" borderId="76" xfId="1" applyFont="1" applyBorder="1" applyAlignment="1">
      <alignment horizontal="left" vertical="center"/>
    </xf>
    <xf numFmtId="0" fontId="2" fillId="0" borderId="45" xfId="1" applyBorder="1" applyAlignment="1">
      <alignment horizontal="left" vertical="center"/>
    </xf>
    <xf numFmtId="181" fontId="6" fillId="0" borderId="80" xfId="1" applyNumberFormat="1" applyFont="1" applyBorder="1" applyAlignment="1">
      <alignment vertical="center" shrinkToFit="1"/>
    </xf>
    <xf numFmtId="181" fontId="6" fillId="0" borderId="83" xfId="1" applyNumberFormat="1" applyFont="1" applyBorder="1" applyAlignment="1">
      <alignment vertical="center" shrinkToFit="1"/>
    </xf>
    <xf numFmtId="181" fontId="6" fillId="0" borderId="76" xfId="1" applyNumberFormat="1" applyFont="1" applyBorder="1" applyAlignment="1">
      <alignment vertical="center" shrinkToFit="1"/>
    </xf>
    <xf numFmtId="181" fontId="6" fillId="0" borderId="45" xfId="1" applyNumberFormat="1" applyFont="1" applyBorder="1" applyAlignment="1">
      <alignment vertical="center" shrinkToFit="1"/>
    </xf>
    <xf numFmtId="0" fontId="6" fillId="0" borderId="76" xfId="1" applyFont="1" applyBorder="1" applyAlignment="1">
      <alignment horizontal="distributed" vertical="center" shrinkToFit="1"/>
    </xf>
    <xf numFmtId="0" fontId="6" fillId="0" borderId="45" xfId="1" applyFont="1" applyBorder="1" applyAlignment="1">
      <alignment horizontal="left" vertical="center" shrinkToFit="1"/>
    </xf>
    <xf numFmtId="179" fontId="6" fillId="0" borderId="80" xfId="1" applyNumberFormat="1" applyFont="1" applyBorder="1" applyAlignment="1">
      <alignment horizontal="right" vertical="center" shrinkToFit="1"/>
    </xf>
    <xf numFmtId="179" fontId="6" fillId="0" borderId="83" xfId="1" applyNumberFormat="1" applyFont="1" applyBorder="1" applyAlignment="1">
      <alignment horizontal="right" vertical="center" shrinkToFit="1"/>
    </xf>
    <xf numFmtId="179" fontId="6" fillId="0" borderId="76" xfId="1" applyNumberFormat="1" applyFont="1" applyBorder="1" applyAlignment="1">
      <alignment horizontal="right" vertical="center" shrinkToFit="1"/>
    </xf>
    <xf numFmtId="179" fontId="6" fillId="0" borderId="45" xfId="1" applyNumberFormat="1" applyFont="1" applyBorder="1" applyAlignment="1">
      <alignment horizontal="right" vertical="center" shrinkToFit="1"/>
    </xf>
    <xf numFmtId="0" fontId="6" fillId="0" borderId="79" xfId="1" applyFont="1" applyBorder="1" applyAlignment="1">
      <alignment horizontal="distributed" vertical="center" justifyLastLine="1"/>
    </xf>
    <xf numFmtId="0" fontId="2" fillId="0" borderId="63" xfId="1" applyBorder="1" applyAlignment="1">
      <alignment horizontal="distributed" vertical="center" justifyLastLine="1"/>
    </xf>
    <xf numFmtId="0" fontId="6" fillId="0" borderId="76" xfId="1" applyFont="1" applyBorder="1" applyAlignment="1">
      <alignment horizontal="left" vertical="distributed"/>
    </xf>
    <xf numFmtId="0" fontId="2" fillId="0" borderId="45" xfId="1" applyBorder="1" applyAlignment="1">
      <alignment horizontal="left" vertical="distributed"/>
    </xf>
    <xf numFmtId="0" fontId="6" fillId="0" borderId="76" xfId="1" applyFont="1" applyBorder="1" applyAlignment="1">
      <alignment horizontal="left" vertical="center" justifyLastLine="1"/>
    </xf>
    <xf numFmtId="0" fontId="6" fillId="0" borderId="45" xfId="1" applyFont="1" applyBorder="1" applyAlignment="1">
      <alignment horizontal="left" vertical="center" justifyLastLine="1"/>
    </xf>
    <xf numFmtId="0" fontId="6" fillId="0" borderId="69" xfId="1" applyFont="1" applyBorder="1" applyAlignment="1">
      <alignment vertical="center"/>
    </xf>
    <xf numFmtId="0" fontId="6" fillId="0" borderId="68" xfId="1" applyFont="1" applyBorder="1" applyAlignment="1">
      <alignment vertical="center"/>
    </xf>
    <xf numFmtId="0" fontId="2" fillId="0" borderId="45" xfId="1" applyBorder="1" applyAlignment="1">
      <alignment vertical="center"/>
    </xf>
    <xf numFmtId="0" fontId="8" fillId="0" borderId="67" xfId="1" applyFont="1" applyBorder="1" applyAlignment="1">
      <alignment horizontal="distributed" vertical="center"/>
    </xf>
    <xf numFmtId="0" fontId="8" fillId="0" borderId="65" xfId="1" applyFont="1" applyBorder="1" applyAlignment="1">
      <alignment horizontal="distributed" vertical="center"/>
    </xf>
    <xf numFmtId="0" fontId="8" fillId="0" borderId="94" xfId="1" applyFont="1" applyBorder="1" applyAlignment="1">
      <alignment horizontal="center" vertical="center"/>
    </xf>
    <xf numFmtId="0" fontId="2" fillId="0" borderId="54" xfId="1" applyBorder="1" applyAlignment="1">
      <alignment vertical="center"/>
    </xf>
    <xf numFmtId="49" fontId="8" fillId="0" borderId="22" xfId="1" applyNumberFormat="1" applyFont="1" applyBorder="1" applyAlignment="1">
      <alignment horizontal="center" vertical="center"/>
    </xf>
    <xf numFmtId="49" fontId="8" fillId="0" borderId="20" xfId="1" applyNumberFormat="1" applyFont="1" applyBorder="1" applyAlignment="1">
      <alignment horizontal="center" vertical="center"/>
    </xf>
    <xf numFmtId="0" fontId="8" fillId="0" borderId="94" xfId="1" quotePrefix="1" applyFont="1" applyBorder="1" applyAlignment="1">
      <alignment horizontal="center" vertical="center"/>
    </xf>
    <xf numFmtId="0" fontId="8" fillId="0" borderId="54" xfId="1" quotePrefix="1" applyFont="1" applyBorder="1" applyAlignment="1">
      <alignment horizontal="center" vertical="center"/>
    </xf>
    <xf numFmtId="0" fontId="8" fillId="0" borderId="7" xfId="1" quotePrefix="1" applyFont="1" applyBorder="1" applyAlignment="1">
      <alignment horizontal="center" vertical="center"/>
    </xf>
    <xf numFmtId="0" fontId="8" fillId="0" borderId="5" xfId="1" quotePrefix="1" applyFont="1" applyBorder="1" applyAlignment="1">
      <alignment horizontal="center" vertical="center"/>
    </xf>
    <xf numFmtId="0" fontId="8" fillId="0" borderId="100" xfId="1" quotePrefix="1" applyFont="1" applyBorder="1" applyAlignment="1">
      <alignment horizontal="center" vertical="center"/>
    </xf>
    <xf numFmtId="0" fontId="8" fillId="0" borderId="53" xfId="1" quotePrefix="1" applyFont="1" applyBorder="1" applyAlignment="1">
      <alignment horizontal="center" vertical="center"/>
    </xf>
    <xf numFmtId="0" fontId="8" fillId="0" borderId="84" xfId="1" applyFont="1" applyBorder="1" applyAlignment="1">
      <alignment horizontal="distributed" vertical="center"/>
    </xf>
    <xf numFmtId="0" fontId="2" fillId="0" borderId="72" xfId="1" applyBorder="1" applyAlignment="1">
      <alignment horizontal="distributed" vertical="center"/>
    </xf>
    <xf numFmtId="0" fontId="8" fillId="0" borderId="46" xfId="1" applyFont="1" applyBorder="1" applyAlignment="1">
      <alignment horizontal="distributed" vertical="center"/>
    </xf>
    <xf numFmtId="0" fontId="8" fillId="0" borderId="45" xfId="1" applyFont="1" applyBorder="1" applyAlignment="1">
      <alignment horizontal="distributed" vertical="center"/>
    </xf>
    <xf numFmtId="0" fontId="8" fillId="0" borderId="46" xfId="1" applyFont="1" applyBorder="1" applyAlignment="1">
      <alignment vertical="center" shrinkToFit="1"/>
    </xf>
    <xf numFmtId="0" fontId="8" fillId="0" borderId="45" xfId="1" applyFont="1" applyBorder="1" applyAlignment="1">
      <alignment vertical="center" shrinkToFit="1"/>
    </xf>
    <xf numFmtId="0" fontId="8" fillId="0" borderId="46" xfId="1" applyFont="1" applyBorder="1" applyAlignment="1">
      <alignment horizontal="distributed" vertical="center" shrinkToFit="1"/>
    </xf>
    <xf numFmtId="0" fontId="8" fillId="0" borderId="45" xfId="1" applyFont="1" applyBorder="1" applyAlignment="1">
      <alignment horizontal="distributed" vertical="center" shrinkToFit="1"/>
    </xf>
    <xf numFmtId="0" fontId="8" fillId="0" borderId="61" xfId="1" applyFont="1" applyBorder="1" applyAlignment="1">
      <alignment horizontal="distributed" vertical="center"/>
    </xf>
    <xf numFmtId="0" fontId="2" fillId="0" borderId="63" xfId="1" applyBorder="1" applyAlignment="1">
      <alignment horizontal="distributed" vertical="center"/>
    </xf>
    <xf numFmtId="0" fontId="29" fillId="0" borderId="39" xfId="1" applyFont="1" applyBorder="1" applyAlignment="1">
      <alignment horizontal="distributed" vertical="center" justifyLastLine="1"/>
    </xf>
    <xf numFmtId="0" fontId="29" fillId="0" borderId="19" xfId="1" applyFont="1" applyBorder="1" applyAlignment="1">
      <alignment horizontal="distributed" vertical="center"/>
    </xf>
    <xf numFmtId="0" fontId="29" fillId="0" borderId="39" xfId="1" applyFont="1" applyBorder="1" applyAlignment="1">
      <alignment horizontal="distributed" vertical="center"/>
    </xf>
    <xf numFmtId="0" fontId="2" fillId="0" borderId="19" xfId="1" applyBorder="1" applyAlignment="1">
      <alignment horizontal="distributed" vertical="center"/>
    </xf>
    <xf numFmtId="0" fontId="2" fillId="0" borderId="45" xfId="1" applyBorder="1" applyAlignment="1">
      <alignment horizontal="distributed" vertical="center"/>
    </xf>
    <xf numFmtId="0" fontId="8" fillId="0" borderId="51" xfId="1" applyFont="1" applyBorder="1" applyAlignment="1">
      <alignment horizontal="distributed" vertical="center"/>
    </xf>
    <xf numFmtId="0" fontId="2" fillId="0" borderId="68" xfId="1" applyBorder="1" applyAlignment="1">
      <alignment horizontal="distributed" vertical="center"/>
    </xf>
    <xf numFmtId="0" fontId="8" fillId="0" borderId="5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8" fillId="0" borderId="53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 textRotation="255"/>
    </xf>
    <xf numFmtId="0" fontId="8" fillId="0" borderId="47" xfId="1" applyFont="1" applyBorder="1" applyAlignment="1">
      <alignment horizontal="center" vertical="center" textRotation="255"/>
    </xf>
    <xf numFmtId="0" fontId="8" fillId="0" borderId="42" xfId="1" applyFont="1" applyBorder="1" applyAlignment="1">
      <alignment horizontal="center" vertical="center" textRotation="255"/>
    </xf>
    <xf numFmtId="0" fontId="8" fillId="0" borderId="91" xfId="1" applyFont="1" applyBorder="1" applyAlignment="1">
      <alignment horizontal="distributed" vertical="center"/>
    </xf>
    <xf numFmtId="0" fontId="2" fillId="0" borderId="65" xfId="1" applyBorder="1" applyAlignment="1">
      <alignment horizontal="distributed" vertical="center"/>
    </xf>
    <xf numFmtId="0" fontId="8" fillId="0" borderId="80" xfId="1" applyFont="1" applyBorder="1" applyAlignment="1">
      <alignment horizontal="distributed" vertical="center"/>
    </xf>
    <xf numFmtId="0" fontId="8" fillId="0" borderId="58" xfId="1" applyFont="1" applyBorder="1" applyAlignment="1">
      <alignment horizontal="distributed" vertical="center"/>
    </xf>
    <xf numFmtId="0" fontId="29" fillId="0" borderId="88" xfId="1" applyFont="1" applyBorder="1" applyAlignment="1">
      <alignment horizontal="distributed" vertical="center" justifyLastLine="1"/>
    </xf>
    <xf numFmtId="0" fontId="29" fillId="0" borderId="19" xfId="1" applyFont="1" applyBorder="1" applyAlignment="1">
      <alignment horizontal="distributed" vertical="center" justifyLastLine="1"/>
    </xf>
    <xf numFmtId="0" fontId="8" fillId="0" borderId="22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8" fillId="0" borderId="22" xfId="1" quotePrefix="1" applyFont="1" applyBorder="1" applyAlignment="1">
      <alignment horizontal="center" vertical="center"/>
    </xf>
    <xf numFmtId="0" fontId="2" fillId="0" borderId="73" xfId="1" applyBorder="1" applyAlignment="1">
      <alignment horizontal="distributed" vertical="center"/>
    </xf>
    <xf numFmtId="0" fontId="8" fillId="0" borderId="44" xfId="1" applyFont="1" applyBorder="1" applyAlignment="1">
      <alignment horizontal="center" vertical="center" textRotation="255"/>
    </xf>
    <xf numFmtId="0" fontId="2" fillId="0" borderId="75" xfId="1" applyBorder="1" applyAlignment="1">
      <alignment horizontal="center" vertical="center" textRotation="255"/>
    </xf>
    <xf numFmtId="0" fontId="27" fillId="0" borderId="0" xfId="1" applyFont="1" applyAlignment="1">
      <alignment horizontal="left" vertical="center" wrapText="1"/>
    </xf>
    <xf numFmtId="0" fontId="2" fillId="0" borderId="76" xfId="1" applyBorder="1" applyAlignment="1">
      <alignment horizontal="distributed" vertical="center"/>
    </xf>
    <xf numFmtId="0" fontId="2" fillId="0" borderId="79" xfId="1" applyBorder="1" applyAlignment="1">
      <alignment horizontal="distributed" vertical="center"/>
    </xf>
    <xf numFmtId="0" fontId="29" fillId="0" borderId="39" xfId="1" applyFont="1" applyBorder="1" applyAlignment="1">
      <alignment horizontal="center" vertical="center"/>
    </xf>
    <xf numFmtId="0" fontId="29" fillId="0" borderId="28" xfId="1" applyFont="1" applyBorder="1" applyAlignment="1">
      <alignment horizontal="center" vertical="center"/>
    </xf>
    <xf numFmtId="0" fontId="29" fillId="0" borderId="19" xfId="1" applyFont="1" applyBorder="1" applyAlignment="1">
      <alignment horizontal="center" vertical="center"/>
    </xf>
    <xf numFmtId="0" fontId="8" fillId="0" borderId="9" xfId="1" applyFont="1" applyBorder="1" applyAlignment="1">
      <alignment horizontal="distributed" vertical="center"/>
    </xf>
    <xf numFmtId="0" fontId="2" fillId="0" borderId="7" xfId="1" applyBorder="1" applyAlignment="1">
      <alignment horizontal="distributed" vertical="center"/>
    </xf>
    <xf numFmtId="0" fontId="2" fillId="0" borderId="8" xfId="1" applyBorder="1" applyAlignment="1">
      <alignment horizontal="distributed" vertical="center"/>
    </xf>
    <xf numFmtId="0" fontId="8" fillId="0" borderId="82" xfId="1" applyFont="1" applyBorder="1" applyAlignment="1">
      <alignment horizontal="distributed" vertical="center"/>
    </xf>
    <xf numFmtId="0" fontId="29" fillId="0" borderId="28" xfId="1" applyFont="1" applyBorder="1" applyAlignment="1">
      <alignment horizontal="distributed" vertical="center"/>
    </xf>
    <xf numFmtId="0" fontId="8" fillId="0" borderId="39" xfId="1" applyFont="1" applyBorder="1" applyAlignment="1">
      <alignment horizontal="distributed" vertical="center"/>
    </xf>
    <xf numFmtId="0" fontId="2" fillId="0" borderId="28" xfId="1" applyBorder="1" applyAlignment="1">
      <alignment horizontal="distributed" vertical="center"/>
    </xf>
    <xf numFmtId="49" fontId="8" fillId="0" borderId="100" xfId="1" quotePrefix="1" applyNumberFormat="1" applyFont="1" applyBorder="1" applyAlignment="1">
      <alignment horizontal="center" vertical="center"/>
    </xf>
    <xf numFmtId="49" fontId="2" fillId="0" borderId="62" xfId="1" applyNumberFormat="1" applyBorder="1" applyAlignment="1">
      <alignment vertical="center"/>
    </xf>
    <xf numFmtId="0" fontId="29" fillId="0" borderId="23" xfId="1" applyFont="1" applyBorder="1" applyAlignment="1">
      <alignment horizontal="distributed" vertical="center"/>
    </xf>
    <xf numFmtId="0" fontId="29" fillId="0" borderId="42" xfId="1" applyFont="1" applyBorder="1" applyAlignment="1">
      <alignment horizontal="distributed" vertical="center"/>
    </xf>
    <xf numFmtId="49" fontId="8" fillId="0" borderId="94" xfId="1" quotePrefix="1" applyNumberFormat="1" applyFont="1" applyBorder="1" applyAlignment="1">
      <alignment horizontal="center" vertical="center"/>
    </xf>
    <xf numFmtId="49" fontId="2" fillId="0" borderId="54" xfId="1" applyNumberFormat="1" applyBorder="1" applyAlignment="1">
      <alignment vertical="center"/>
    </xf>
    <xf numFmtId="49" fontId="8" fillId="0" borderId="7" xfId="1" quotePrefix="1" applyNumberFormat="1" applyFont="1" applyBorder="1" applyAlignment="1">
      <alignment horizontal="center" vertical="center"/>
    </xf>
    <xf numFmtId="49" fontId="2" fillId="0" borderId="0" xfId="1" applyNumberFormat="1" applyAlignment="1">
      <alignment vertical="center"/>
    </xf>
    <xf numFmtId="0" fontId="8" fillId="0" borderId="38" xfId="17" applyFont="1" applyBorder="1" applyAlignment="1">
      <alignment horizontal="center" vertical="center"/>
    </xf>
    <xf numFmtId="0" fontId="8" fillId="0" borderId="38" xfId="17" applyFont="1" applyBorder="1" applyAlignment="1">
      <alignment horizontal="center" vertical="center" textRotation="255"/>
    </xf>
    <xf numFmtId="0" fontId="27" fillId="0" borderId="0" xfId="17" applyFont="1" applyAlignment="1">
      <alignment horizontal="left" vertical="center"/>
    </xf>
    <xf numFmtId="0" fontId="8" fillId="0" borderId="78" xfId="1" applyFont="1" applyBorder="1" applyAlignment="1">
      <alignment horizontal="distributed" vertical="center"/>
    </xf>
    <xf numFmtId="0" fontId="2" fillId="0" borderId="56" xfId="1" applyBorder="1" applyAlignment="1">
      <alignment horizontal="distributed" vertical="center"/>
    </xf>
    <xf numFmtId="0" fontId="2" fillId="0" borderId="71" xfId="1" applyBorder="1" applyAlignment="1">
      <alignment horizontal="distributed" vertical="center"/>
    </xf>
    <xf numFmtId="49" fontId="8" fillId="0" borderId="94" xfId="1" applyNumberFormat="1" applyFont="1" applyBorder="1" applyAlignment="1">
      <alignment horizontal="center" vertical="center"/>
    </xf>
    <xf numFmtId="49" fontId="8" fillId="0" borderId="54" xfId="1" applyNumberFormat="1" applyFont="1" applyBorder="1" applyAlignment="1">
      <alignment horizontal="center" vertical="center"/>
    </xf>
    <xf numFmtId="49" fontId="8" fillId="0" borderId="54" xfId="1" quotePrefix="1" applyNumberFormat="1" applyFont="1" applyBorder="1" applyAlignment="1">
      <alignment horizontal="center" vertical="center"/>
    </xf>
    <xf numFmtId="49" fontId="8" fillId="0" borderId="5" xfId="1" quotePrefix="1" applyNumberFormat="1" applyFont="1" applyBorder="1" applyAlignment="1">
      <alignment horizontal="center" vertical="center"/>
    </xf>
    <xf numFmtId="49" fontId="8" fillId="0" borderId="53" xfId="1" quotePrefix="1" applyNumberFormat="1" applyFont="1" applyBorder="1" applyAlignment="1">
      <alignment horizontal="center" vertical="center"/>
    </xf>
    <xf numFmtId="0" fontId="8" fillId="0" borderId="12" xfId="1" applyFont="1" applyBorder="1" applyAlignment="1">
      <alignment horizontal="distributed" vertical="center"/>
    </xf>
    <xf numFmtId="0" fontId="8" fillId="0" borderId="6" xfId="1" applyFont="1" applyBorder="1" applyAlignment="1">
      <alignment horizontal="distributed" vertical="center"/>
    </xf>
    <xf numFmtId="0" fontId="2" fillId="0" borderId="19" xfId="1" applyBorder="1" applyAlignment="1">
      <alignment horizontal="center" vertical="center"/>
    </xf>
    <xf numFmtId="49" fontId="8" fillId="0" borderId="5" xfId="1" applyNumberFormat="1" applyFont="1" applyBorder="1" applyAlignment="1">
      <alignment horizontal="center" vertical="center"/>
    </xf>
    <xf numFmtId="49" fontId="8" fillId="0" borderId="53" xfId="1" applyNumberFormat="1" applyFont="1" applyBorder="1" applyAlignment="1">
      <alignment horizontal="center" vertical="center"/>
    </xf>
    <xf numFmtId="49" fontId="2" fillId="0" borderId="53" xfId="1" applyNumberFormat="1" applyBorder="1" applyAlignment="1">
      <alignment horizontal="center" vertical="center"/>
    </xf>
    <xf numFmtId="0" fontId="8" fillId="0" borderId="26" xfId="1" applyFont="1" applyBorder="1" applyAlignment="1">
      <alignment vertical="center" textRotation="255"/>
    </xf>
    <xf numFmtId="0" fontId="2" fillId="0" borderId="64" xfId="1" applyBorder="1" applyAlignment="1">
      <alignment vertical="center" textRotation="255"/>
    </xf>
    <xf numFmtId="0" fontId="2" fillId="0" borderId="27" xfId="1" applyBorder="1" applyAlignment="1">
      <alignment vertical="center" textRotation="255"/>
    </xf>
    <xf numFmtId="0" fontId="20" fillId="0" borderId="0" xfId="1" applyFont="1" applyAlignment="1">
      <alignment horizontal="left"/>
    </xf>
    <xf numFmtId="49" fontId="2" fillId="0" borderId="20" xfId="1" applyNumberFormat="1" applyBorder="1" applyAlignment="1">
      <alignment horizontal="center" vertical="center"/>
    </xf>
    <xf numFmtId="49" fontId="2" fillId="0" borderId="54" xfId="1" applyNumberFormat="1" applyBorder="1" applyAlignment="1">
      <alignment horizontal="center" vertical="center"/>
    </xf>
    <xf numFmtId="49" fontId="2" fillId="0" borderId="5" xfId="1" applyNumberFormat="1" applyBorder="1" applyAlignment="1">
      <alignment horizontal="center" vertical="center"/>
    </xf>
  </cellXfs>
  <cellStyles count="18">
    <cellStyle name="パーセント" xfId="15" builtinId="5"/>
    <cellStyle name="パーセント 2" xfId="2" xr:uid="{00000000-0005-0000-0000-000000000000}"/>
    <cellStyle name="パーセント 3" xfId="12" xr:uid="{00000000-0005-0000-0000-000001000000}"/>
    <cellStyle name="桁区切り 2" xfId="3" xr:uid="{00000000-0005-0000-0000-000002000000}"/>
    <cellStyle name="桁区切り 3" xfId="4" xr:uid="{00000000-0005-0000-0000-000003000000}"/>
    <cellStyle name="桁区切り 4" xfId="5" xr:uid="{00000000-0005-0000-0000-000004000000}"/>
    <cellStyle name="桁区切り 4 2" xfId="13" xr:uid="{00000000-0005-0000-0000-000005000000}"/>
    <cellStyle name="標準" xfId="0" builtinId="0"/>
    <cellStyle name="標準 2" xfId="6" xr:uid="{00000000-0005-0000-0000-000007000000}"/>
    <cellStyle name="標準 2 2" xfId="7" xr:uid="{00000000-0005-0000-0000-000008000000}"/>
    <cellStyle name="標準 3" xfId="8" xr:uid="{00000000-0005-0000-0000-000009000000}"/>
    <cellStyle name="標準 4" xfId="9" xr:uid="{00000000-0005-0000-0000-00000A000000}"/>
    <cellStyle name="標準 5" xfId="10" xr:uid="{00000000-0005-0000-0000-00000B000000}"/>
    <cellStyle name="標準 6" xfId="1" xr:uid="{00000000-0005-0000-0000-00000C000000}"/>
    <cellStyle name="標準 7" xfId="11" xr:uid="{00000000-0005-0000-0000-00000D000000}"/>
    <cellStyle name="標準 8" xfId="14" xr:uid="{00000000-0005-0000-0000-00000E000000}"/>
    <cellStyle name="標準_Book1" xfId="17" xr:uid="{68D411E9-FE29-4C77-A25B-796767C87DF0}"/>
    <cellStyle name="標準_統計書事務部局推移" xfId="16" xr:uid="{A9326895-B22B-47DB-91C8-E9DB8A6DCB71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colors>
    <mruColors>
      <color rgb="FFFFCC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41</xdr:row>
      <xdr:rowOff>0</xdr:rowOff>
    </xdr:from>
    <xdr:to>
      <xdr:col>22</xdr:col>
      <xdr:colOff>0</xdr:colOff>
      <xdr:row>45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4F96E437-6B02-4A73-9533-A39DB4967A91}"/>
            </a:ext>
          </a:extLst>
        </xdr:cNvPr>
        <xdr:cNvSpPr>
          <a:spLocks noChangeShapeType="1"/>
        </xdr:cNvSpPr>
      </xdr:nvSpPr>
      <xdr:spPr bwMode="auto">
        <a:xfrm>
          <a:off x="2095500" y="7029450"/>
          <a:ext cx="0" cy="685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0</xdr:colOff>
      <xdr:row>45</xdr:row>
      <xdr:rowOff>0</xdr:rowOff>
    </xdr:from>
    <xdr:to>
      <xdr:col>23</xdr:col>
      <xdr:colOff>0</xdr:colOff>
      <xdr:row>45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6FA16B45-F939-4B8A-AFFA-D7F82B691DF1}"/>
            </a:ext>
          </a:extLst>
        </xdr:cNvPr>
        <xdr:cNvSpPr>
          <a:spLocks noChangeShapeType="1"/>
        </xdr:cNvSpPr>
      </xdr:nvSpPr>
      <xdr:spPr bwMode="auto">
        <a:xfrm>
          <a:off x="2095500" y="7715250"/>
          <a:ext cx="952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0</xdr:colOff>
      <xdr:row>41</xdr:row>
      <xdr:rowOff>0</xdr:rowOff>
    </xdr:from>
    <xdr:to>
      <xdr:col>32</xdr:col>
      <xdr:colOff>0</xdr:colOff>
      <xdr:row>45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F10B84E2-28A1-446D-8A3C-4CFF33E5164F}"/>
            </a:ext>
          </a:extLst>
        </xdr:cNvPr>
        <xdr:cNvSpPr>
          <a:spLocks noChangeShapeType="1"/>
        </xdr:cNvSpPr>
      </xdr:nvSpPr>
      <xdr:spPr bwMode="auto">
        <a:xfrm>
          <a:off x="3048000" y="7029450"/>
          <a:ext cx="0" cy="685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31</xdr:col>
      <xdr:colOff>0</xdr:colOff>
      <xdr:row>45</xdr:row>
      <xdr:rowOff>0</xdr:rowOff>
    </xdr:from>
    <xdr:to>
      <xdr:col>32</xdr:col>
      <xdr:colOff>0</xdr:colOff>
      <xdr:row>45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52E70077-A1A4-4D6A-A1AE-C6522016CA13}"/>
            </a:ext>
          </a:extLst>
        </xdr:cNvPr>
        <xdr:cNvSpPr>
          <a:spLocks noChangeShapeType="1"/>
        </xdr:cNvSpPr>
      </xdr:nvSpPr>
      <xdr:spPr bwMode="auto">
        <a:xfrm>
          <a:off x="2952750" y="7715250"/>
          <a:ext cx="952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0</xdr:colOff>
      <xdr:row>41</xdr:row>
      <xdr:rowOff>0</xdr:rowOff>
    </xdr:from>
    <xdr:to>
      <xdr:col>22</xdr:col>
      <xdr:colOff>0</xdr:colOff>
      <xdr:row>45</xdr:row>
      <xdr:rowOff>0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BD107CA7-4BAB-4185-8A18-20810539E316}"/>
            </a:ext>
          </a:extLst>
        </xdr:cNvPr>
        <xdr:cNvSpPr>
          <a:spLocks noChangeShapeType="1"/>
        </xdr:cNvSpPr>
      </xdr:nvSpPr>
      <xdr:spPr bwMode="auto">
        <a:xfrm>
          <a:off x="2095500" y="7029450"/>
          <a:ext cx="0" cy="685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0</xdr:colOff>
      <xdr:row>45</xdr:row>
      <xdr:rowOff>0</xdr:rowOff>
    </xdr:from>
    <xdr:to>
      <xdr:col>23</xdr:col>
      <xdr:colOff>0</xdr:colOff>
      <xdr:row>45</xdr:row>
      <xdr:rowOff>0</xdr:rowOff>
    </xdr:to>
    <xdr:sp macro="" textlink="">
      <xdr:nvSpPr>
        <xdr:cNvPr id="7" name="Line 2">
          <a:extLst>
            <a:ext uri="{FF2B5EF4-FFF2-40B4-BE49-F238E27FC236}">
              <a16:creationId xmlns:a16="http://schemas.microsoft.com/office/drawing/2014/main" id="{6C54A54B-51F0-4764-9D4A-8581F0975BE9}"/>
            </a:ext>
          </a:extLst>
        </xdr:cNvPr>
        <xdr:cNvSpPr>
          <a:spLocks noChangeShapeType="1"/>
        </xdr:cNvSpPr>
      </xdr:nvSpPr>
      <xdr:spPr bwMode="auto">
        <a:xfrm>
          <a:off x="2095500" y="7715250"/>
          <a:ext cx="952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0</xdr:colOff>
      <xdr:row>41</xdr:row>
      <xdr:rowOff>0</xdr:rowOff>
    </xdr:from>
    <xdr:to>
      <xdr:col>32</xdr:col>
      <xdr:colOff>0</xdr:colOff>
      <xdr:row>45</xdr:row>
      <xdr:rowOff>0</xdr:rowOff>
    </xdr:to>
    <xdr:sp macro="" textlink="">
      <xdr:nvSpPr>
        <xdr:cNvPr id="8" name="Line 3">
          <a:extLst>
            <a:ext uri="{FF2B5EF4-FFF2-40B4-BE49-F238E27FC236}">
              <a16:creationId xmlns:a16="http://schemas.microsoft.com/office/drawing/2014/main" id="{0E5716CC-CDAF-482A-81FF-90F82ED8B6E2}"/>
            </a:ext>
          </a:extLst>
        </xdr:cNvPr>
        <xdr:cNvSpPr>
          <a:spLocks noChangeShapeType="1"/>
        </xdr:cNvSpPr>
      </xdr:nvSpPr>
      <xdr:spPr bwMode="auto">
        <a:xfrm>
          <a:off x="3048000" y="7029450"/>
          <a:ext cx="0" cy="685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31</xdr:col>
      <xdr:colOff>0</xdr:colOff>
      <xdr:row>45</xdr:row>
      <xdr:rowOff>0</xdr:rowOff>
    </xdr:from>
    <xdr:to>
      <xdr:col>32</xdr:col>
      <xdr:colOff>0</xdr:colOff>
      <xdr:row>45</xdr:row>
      <xdr:rowOff>0</xdr:rowOff>
    </xdr:to>
    <xdr:sp macro="" textlink="">
      <xdr:nvSpPr>
        <xdr:cNvPr id="9" name="Line 4">
          <a:extLst>
            <a:ext uri="{FF2B5EF4-FFF2-40B4-BE49-F238E27FC236}">
              <a16:creationId xmlns:a16="http://schemas.microsoft.com/office/drawing/2014/main" id="{4F04B5F1-0411-4D6E-BEFA-37B712F5608F}"/>
            </a:ext>
          </a:extLst>
        </xdr:cNvPr>
        <xdr:cNvSpPr>
          <a:spLocks noChangeShapeType="1"/>
        </xdr:cNvSpPr>
      </xdr:nvSpPr>
      <xdr:spPr bwMode="auto">
        <a:xfrm>
          <a:off x="2952750" y="7715250"/>
          <a:ext cx="952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74368A10-ECC1-4BDF-97E9-D5BC49264AEB}"/>
            </a:ext>
          </a:extLst>
        </xdr:cNvPr>
        <xdr:cNvSpPr txBox="1">
          <a:spLocks noChangeArrowheads="1"/>
        </xdr:cNvSpPr>
      </xdr:nvSpPr>
      <xdr:spPr bwMode="auto">
        <a:xfrm>
          <a:off x="2762250" y="180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医療技術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看護学生等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修学資金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貸付金</a:t>
          </a: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749B5B3F-46CA-442A-AD90-0BF15CC1A773}"/>
            </a:ext>
          </a:extLst>
        </xdr:cNvPr>
        <xdr:cNvSpPr txBox="1">
          <a:spLocks noChangeArrowheads="1"/>
        </xdr:cNvSpPr>
      </xdr:nvSpPr>
      <xdr:spPr bwMode="auto">
        <a:xfrm>
          <a:off x="2762250" y="180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医療技術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看護学生等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修学資金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貸付金</a:t>
          </a: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4F5B76CE-AFBD-45C9-AA85-45FCF36929FD}"/>
            </a:ext>
          </a:extLst>
        </xdr:cNvPr>
        <xdr:cNvSpPr txBox="1">
          <a:spLocks noChangeArrowheads="1"/>
        </xdr:cNvSpPr>
      </xdr:nvSpPr>
      <xdr:spPr bwMode="auto">
        <a:xfrm>
          <a:off x="2762250" y="180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医療技術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看護学生等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修学資金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貸付金</a:t>
          </a: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id="{B6AFEADC-C67C-4639-8565-49D79235E027}"/>
            </a:ext>
          </a:extLst>
        </xdr:cNvPr>
        <xdr:cNvSpPr txBox="1">
          <a:spLocks noChangeArrowheads="1"/>
        </xdr:cNvSpPr>
      </xdr:nvSpPr>
      <xdr:spPr bwMode="auto">
        <a:xfrm>
          <a:off x="2762250" y="180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医療技術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看護学生等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修学資金</a:t>
          </a:r>
        </a:p>
        <a:p>
          <a:pPr algn="dist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貸付金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50113-B465-49AA-A8BB-880138977F07}">
  <sheetPr>
    <pageSetUpPr fitToPage="1"/>
  </sheetPr>
  <dimension ref="B1:FV75"/>
  <sheetViews>
    <sheetView showGridLines="0" tabSelected="1" zoomScale="70" zoomScaleNormal="70" workbookViewId="0">
      <selection activeCell="B1" sqref="B1"/>
    </sheetView>
  </sheetViews>
  <sheetFormatPr defaultColWidth="1.21875" defaultRowHeight="12"/>
  <cols>
    <col min="1" max="178" width="1.109375" style="13" customWidth="1"/>
    <col min="179" max="16384" width="1.21875" style="13"/>
  </cols>
  <sheetData>
    <row r="1" spans="2:178" ht="16.2">
      <c r="B1" s="12" t="s">
        <v>67</v>
      </c>
    </row>
    <row r="2" spans="2:178" ht="10.199999999999999" customHeight="1">
      <c r="B2" s="12"/>
    </row>
    <row r="3" spans="2:178" ht="15.6">
      <c r="B3" s="14" t="s">
        <v>66</v>
      </c>
    </row>
    <row r="4" spans="2:178" ht="11.25" customHeight="1">
      <c r="EE4" s="685"/>
      <c r="EF4" s="685"/>
      <c r="EG4" s="685"/>
      <c r="EH4" s="685"/>
      <c r="EI4" s="685"/>
      <c r="EJ4" s="685"/>
      <c r="EK4" s="685"/>
      <c r="EL4" s="685"/>
      <c r="EM4" s="685"/>
      <c r="EN4" s="685"/>
      <c r="EO4" s="685"/>
      <c r="EP4" s="685"/>
      <c r="EQ4" s="685"/>
      <c r="ES4" s="685"/>
      <c r="ET4" s="685"/>
      <c r="EU4" s="685"/>
      <c r="EV4" s="685"/>
      <c r="EW4" s="685"/>
      <c r="EX4" s="685"/>
      <c r="EY4" s="685"/>
      <c r="EZ4" s="685"/>
      <c r="FA4" s="685"/>
      <c r="FB4" s="685"/>
      <c r="FC4" s="685"/>
      <c r="FD4" s="685"/>
      <c r="FE4" s="685"/>
      <c r="FI4" s="686" t="s">
        <v>805</v>
      </c>
      <c r="FJ4" s="686"/>
      <c r="FK4" s="686"/>
      <c r="FL4" s="686"/>
      <c r="FM4" s="686"/>
      <c r="FN4" s="686"/>
      <c r="FO4" s="686"/>
      <c r="FP4" s="686"/>
      <c r="FQ4" s="686"/>
      <c r="FR4" s="686"/>
      <c r="FS4" s="686"/>
      <c r="FT4" s="686"/>
      <c r="FU4" s="686"/>
    </row>
    <row r="5" spans="2:178" ht="11.25" customHeight="1">
      <c r="EE5" s="685"/>
      <c r="EF5" s="685"/>
      <c r="EG5" s="685"/>
      <c r="EH5" s="685"/>
      <c r="EI5" s="685"/>
      <c r="EJ5" s="685"/>
      <c r="EK5" s="685"/>
      <c r="EL5" s="685"/>
      <c r="EM5" s="685"/>
      <c r="EN5" s="685"/>
      <c r="EO5" s="685"/>
      <c r="EP5" s="685"/>
      <c r="EQ5" s="685"/>
      <c r="ES5" s="685"/>
      <c r="ET5" s="685"/>
      <c r="EU5" s="685"/>
      <c r="EV5" s="685"/>
      <c r="EW5" s="685"/>
      <c r="EX5" s="685"/>
      <c r="EY5" s="685"/>
      <c r="EZ5" s="685"/>
      <c r="FA5" s="685"/>
      <c r="FB5" s="685"/>
      <c r="FC5" s="685"/>
      <c r="FD5" s="685"/>
      <c r="FE5" s="685"/>
      <c r="FH5" s="15"/>
      <c r="FI5" s="686"/>
      <c r="FJ5" s="686"/>
      <c r="FK5" s="686"/>
      <c r="FL5" s="686"/>
      <c r="FM5" s="686"/>
      <c r="FN5" s="686"/>
      <c r="FO5" s="686"/>
      <c r="FP5" s="686"/>
      <c r="FQ5" s="686"/>
      <c r="FR5" s="686"/>
      <c r="FS5" s="686"/>
      <c r="FT5" s="686"/>
      <c r="FU5" s="686"/>
      <c r="FV5" s="16"/>
    </row>
    <row r="6" spans="2:178" ht="11.25" customHeight="1">
      <c r="N6" s="699" t="s">
        <v>65</v>
      </c>
      <c r="O6" s="700"/>
      <c r="P6" s="700"/>
      <c r="Q6" s="700"/>
      <c r="R6" s="700"/>
      <c r="S6" s="700"/>
      <c r="T6" s="700"/>
      <c r="U6" s="701"/>
      <c r="X6" s="687" t="s">
        <v>65</v>
      </c>
      <c r="Y6" s="688"/>
      <c r="Z6" s="688"/>
      <c r="AA6" s="688"/>
      <c r="AB6" s="688"/>
      <c r="AC6" s="688"/>
      <c r="AD6" s="688"/>
      <c r="AE6" s="689"/>
      <c r="CR6" s="687" t="s">
        <v>64</v>
      </c>
      <c r="CS6" s="688"/>
      <c r="CT6" s="688"/>
      <c r="CU6" s="688"/>
      <c r="CV6" s="688"/>
      <c r="CW6" s="688"/>
      <c r="CX6" s="688"/>
      <c r="CY6" s="688"/>
      <c r="CZ6" s="689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8"/>
      <c r="FF6" s="17"/>
      <c r="FG6" s="19"/>
      <c r="FH6" s="20"/>
      <c r="FI6" s="17"/>
      <c r="FJ6" s="687" t="s">
        <v>63</v>
      </c>
      <c r="FK6" s="688"/>
      <c r="FL6" s="688"/>
      <c r="FM6" s="688"/>
      <c r="FN6" s="688"/>
      <c r="FO6" s="688"/>
      <c r="FP6" s="688"/>
      <c r="FQ6" s="688"/>
      <c r="FR6" s="688"/>
      <c r="FS6" s="688"/>
      <c r="FT6" s="689"/>
      <c r="FU6" s="21"/>
      <c r="FV6" s="22"/>
    </row>
    <row r="7" spans="2:178" ht="11.25" customHeight="1">
      <c r="K7" s="23"/>
      <c r="L7" s="24"/>
      <c r="M7" s="24"/>
      <c r="N7" s="702"/>
      <c r="O7" s="703"/>
      <c r="P7" s="703"/>
      <c r="Q7" s="703"/>
      <c r="R7" s="703"/>
      <c r="S7" s="703"/>
      <c r="T7" s="703"/>
      <c r="U7" s="704"/>
      <c r="V7" s="24"/>
      <c r="W7" s="24"/>
      <c r="X7" s="690"/>
      <c r="Y7" s="691"/>
      <c r="Z7" s="691"/>
      <c r="AA7" s="691"/>
      <c r="AB7" s="691"/>
      <c r="AC7" s="691"/>
      <c r="AD7" s="691"/>
      <c r="AE7" s="692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3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690"/>
      <c r="CS7" s="691"/>
      <c r="CT7" s="691"/>
      <c r="CU7" s="691"/>
      <c r="CV7" s="691"/>
      <c r="CW7" s="691"/>
      <c r="CX7" s="691"/>
      <c r="CY7" s="691"/>
      <c r="CZ7" s="692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5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6"/>
      <c r="ER7" s="24"/>
      <c r="FE7" s="21"/>
      <c r="FH7" s="27"/>
      <c r="FI7" s="24"/>
      <c r="FJ7" s="690"/>
      <c r="FK7" s="691"/>
      <c r="FL7" s="691"/>
      <c r="FM7" s="691"/>
      <c r="FN7" s="691"/>
      <c r="FO7" s="691"/>
      <c r="FP7" s="691"/>
      <c r="FQ7" s="691"/>
      <c r="FR7" s="691"/>
      <c r="FS7" s="691"/>
      <c r="FT7" s="692"/>
      <c r="FU7" s="21"/>
      <c r="FV7" s="22"/>
    </row>
    <row r="8" spans="2:178" ht="11.25" customHeight="1">
      <c r="J8" s="28"/>
      <c r="K8" s="29"/>
      <c r="L8" s="28"/>
      <c r="M8" s="28"/>
      <c r="P8" s="28"/>
      <c r="Q8" s="28"/>
      <c r="R8" s="28"/>
      <c r="S8" s="28"/>
      <c r="T8" s="28"/>
      <c r="AN8" s="28"/>
      <c r="AO8" s="28"/>
      <c r="AP8" s="28"/>
      <c r="AQ8" s="28"/>
      <c r="AR8" s="28"/>
      <c r="BB8" s="23"/>
      <c r="CV8" s="30"/>
      <c r="DX8" s="31"/>
      <c r="EA8" s="32" t="s">
        <v>62</v>
      </c>
      <c r="EB8" s="23"/>
      <c r="EQ8" s="23"/>
      <c r="FH8" s="27"/>
      <c r="FV8" s="22"/>
    </row>
    <row r="9" spans="2:178" ht="11.25" customHeight="1">
      <c r="J9" s="28"/>
      <c r="K9" s="29"/>
      <c r="L9" s="28"/>
      <c r="M9" s="28"/>
      <c r="P9" s="28"/>
      <c r="Q9" s="28"/>
      <c r="R9" s="28"/>
      <c r="S9" s="28"/>
      <c r="T9" s="28"/>
      <c r="AN9" s="28"/>
      <c r="AO9" s="28"/>
      <c r="AP9" s="28"/>
      <c r="AQ9" s="28"/>
      <c r="AR9" s="28"/>
      <c r="BA9" s="32" t="s">
        <v>61</v>
      </c>
      <c r="BB9" s="33"/>
      <c r="BE9" s="17"/>
      <c r="BF9" s="705" t="s">
        <v>60</v>
      </c>
      <c r="BG9" s="706"/>
      <c r="BH9" s="706"/>
      <c r="BI9" s="706"/>
      <c r="BJ9" s="706"/>
      <c r="BK9" s="706"/>
      <c r="BL9" s="706"/>
      <c r="BM9" s="706"/>
      <c r="BN9" s="706"/>
      <c r="BO9" s="707"/>
      <c r="CV9" s="30"/>
      <c r="EA9" s="30"/>
      <c r="EP9" s="30"/>
      <c r="FH9" s="27"/>
      <c r="FV9" s="22"/>
    </row>
    <row r="10" spans="2:178" ht="11.25" customHeight="1">
      <c r="J10" s="28"/>
      <c r="K10" s="29"/>
      <c r="L10" s="28"/>
      <c r="M10" s="28"/>
      <c r="P10" s="28"/>
      <c r="Q10" s="28"/>
      <c r="R10" s="28"/>
      <c r="S10" s="28"/>
      <c r="T10" s="28"/>
      <c r="AL10" s="28"/>
      <c r="AN10" s="28"/>
      <c r="AO10" s="28"/>
      <c r="AP10" s="28"/>
      <c r="AQ10" s="28"/>
      <c r="AR10" s="28"/>
      <c r="BB10" s="33"/>
      <c r="BD10" s="23"/>
      <c r="BF10" s="708"/>
      <c r="BG10" s="709"/>
      <c r="BH10" s="709"/>
      <c r="BI10" s="709"/>
      <c r="BJ10" s="709"/>
      <c r="BK10" s="709"/>
      <c r="BL10" s="709"/>
      <c r="BM10" s="709"/>
      <c r="BN10" s="709"/>
      <c r="BO10" s="710"/>
      <c r="CP10" s="34" t="s">
        <v>59</v>
      </c>
      <c r="CV10" s="30"/>
      <c r="EA10" s="30"/>
      <c r="EP10" s="30"/>
      <c r="FH10" s="27"/>
      <c r="FV10" s="22"/>
    </row>
    <row r="11" spans="2:178" ht="11.25" customHeight="1">
      <c r="K11" s="33"/>
      <c r="R11" s="28"/>
      <c r="S11" s="28"/>
      <c r="T11" s="28"/>
      <c r="U11" s="28"/>
      <c r="V11" s="28"/>
      <c r="X11" s="687" t="s">
        <v>58</v>
      </c>
      <c r="Y11" s="688"/>
      <c r="Z11" s="688"/>
      <c r="AA11" s="688"/>
      <c r="AB11" s="688"/>
      <c r="AC11" s="688"/>
      <c r="AD11" s="688"/>
      <c r="AE11" s="689"/>
      <c r="AU11" s="17"/>
      <c r="AV11" s="17"/>
      <c r="AW11" s="17"/>
      <c r="AX11" s="17"/>
      <c r="AY11" s="17"/>
      <c r="AZ11" s="17"/>
      <c r="BA11" s="35"/>
      <c r="BB11" s="17"/>
      <c r="BD11" s="33"/>
      <c r="CV11" s="30"/>
      <c r="DZ11" s="17"/>
      <c r="EA11" s="30"/>
      <c r="EP11" s="30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8"/>
      <c r="FF11" s="17"/>
      <c r="FG11" s="17"/>
      <c r="FH11" s="20"/>
      <c r="FI11" s="17"/>
      <c r="FJ11" s="687" t="s">
        <v>57</v>
      </c>
      <c r="FK11" s="688"/>
      <c r="FL11" s="688"/>
      <c r="FM11" s="688"/>
      <c r="FN11" s="688"/>
      <c r="FO11" s="688"/>
      <c r="FP11" s="688"/>
      <c r="FQ11" s="688"/>
      <c r="FR11" s="688"/>
      <c r="FS11" s="688"/>
      <c r="FT11" s="689"/>
      <c r="FU11" s="21"/>
      <c r="FV11" s="22"/>
    </row>
    <row r="12" spans="2:178" ht="11.25" customHeight="1">
      <c r="K12" s="23"/>
      <c r="L12" s="24"/>
      <c r="M12" s="24"/>
      <c r="N12" s="24"/>
      <c r="O12" s="24"/>
      <c r="P12" s="24"/>
      <c r="Q12" s="24"/>
      <c r="R12" s="36"/>
      <c r="S12" s="36"/>
      <c r="T12" s="36"/>
      <c r="U12" s="36"/>
      <c r="V12" s="36"/>
      <c r="W12" s="24"/>
      <c r="X12" s="690"/>
      <c r="Y12" s="691"/>
      <c r="Z12" s="691"/>
      <c r="AA12" s="691"/>
      <c r="AB12" s="691"/>
      <c r="AC12" s="691"/>
      <c r="AD12" s="691"/>
      <c r="AE12" s="692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5"/>
      <c r="AT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6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5"/>
      <c r="EA12" s="26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6"/>
      <c r="EQ12" s="24"/>
      <c r="ER12" s="24"/>
      <c r="FE12" s="21"/>
      <c r="FH12" s="27"/>
      <c r="FI12" s="24"/>
      <c r="FJ12" s="690"/>
      <c r="FK12" s="691"/>
      <c r="FL12" s="691"/>
      <c r="FM12" s="691"/>
      <c r="FN12" s="691"/>
      <c r="FO12" s="691"/>
      <c r="FP12" s="691"/>
      <c r="FQ12" s="691"/>
      <c r="FR12" s="691"/>
      <c r="FS12" s="691"/>
      <c r="FT12" s="692"/>
      <c r="FU12" s="21"/>
      <c r="FV12" s="22"/>
    </row>
    <row r="13" spans="2:178" ht="11.25" customHeight="1">
      <c r="K13" s="33"/>
      <c r="R13" s="28"/>
      <c r="S13" s="28"/>
      <c r="T13" s="28"/>
      <c r="U13" s="28"/>
      <c r="V13" s="28"/>
      <c r="X13" s="21"/>
      <c r="Y13" s="21"/>
      <c r="Z13" s="21"/>
      <c r="AA13" s="21"/>
      <c r="AB13" s="21"/>
      <c r="AC13" s="21"/>
      <c r="AD13" s="21"/>
      <c r="AE13" s="21"/>
      <c r="AS13" s="23"/>
      <c r="CV13" s="30"/>
      <c r="DY13" s="37" t="s">
        <v>56</v>
      </c>
      <c r="EA13" s="30"/>
      <c r="EP13" s="30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H13" s="27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2"/>
    </row>
    <row r="14" spans="2:178" ht="11.25" customHeight="1">
      <c r="K14" s="33"/>
      <c r="R14" s="28"/>
      <c r="S14" s="28"/>
      <c r="T14" s="28"/>
      <c r="U14" s="28"/>
      <c r="V14" s="28"/>
      <c r="X14" s="21"/>
      <c r="Y14" s="21"/>
      <c r="Z14" s="21"/>
      <c r="AA14" s="21"/>
      <c r="AB14" s="21"/>
      <c r="AC14" s="21"/>
      <c r="AD14" s="21"/>
      <c r="AE14" s="21"/>
      <c r="AS14" s="33"/>
      <c r="CV14" s="30"/>
      <c r="DY14" s="30"/>
      <c r="EA14" s="30"/>
      <c r="EP14" s="30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H14" s="27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2"/>
    </row>
    <row r="15" spans="2:178" ht="11.25" customHeight="1">
      <c r="K15" s="33"/>
      <c r="R15" s="28"/>
      <c r="S15" s="28"/>
      <c r="T15" s="28"/>
      <c r="U15" s="28"/>
      <c r="V15" s="28"/>
      <c r="X15" s="21"/>
      <c r="Y15" s="21"/>
      <c r="Z15" s="21"/>
      <c r="AA15" s="21"/>
      <c r="AB15" s="21"/>
      <c r="AC15" s="21"/>
      <c r="AD15" s="21"/>
      <c r="AE15" s="21"/>
      <c r="AS15" s="33"/>
      <c r="CW15" s="26"/>
      <c r="DQ15" s="693" t="s">
        <v>55</v>
      </c>
      <c r="DR15" s="694"/>
      <c r="DS15" s="694"/>
      <c r="DT15" s="694"/>
      <c r="DU15" s="694"/>
      <c r="DV15" s="694"/>
      <c r="DW15" s="694"/>
      <c r="DX15" s="695"/>
      <c r="DY15" s="35"/>
      <c r="DZ15" s="17"/>
      <c r="EA15" s="35"/>
      <c r="EP15" s="30"/>
      <c r="FE15" s="21"/>
      <c r="FH15" s="27"/>
      <c r="FU15" s="21"/>
      <c r="FV15" s="22"/>
    </row>
    <row r="16" spans="2:178" ht="11.25" customHeight="1">
      <c r="K16" s="33"/>
      <c r="AS16" s="33"/>
      <c r="CW16" s="35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5"/>
      <c r="DP16" s="24"/>
      <c r="DQ16" s="696"/>
      <c r="DR16" s="697"/>
      <c r="DS16" s="697"/>
      <c r="DT16" s="697"/>
      <c r="DU16" s="697"/>
      <c r="DV16" s="697"/>
      <c r="DW16" s="697"/>
      <c r="DX16" s="698"/>
      <c r="EA16" s="26"/>
      <c r="EP16" s="30"/>
      <c r="FH16" s="27"/>
      <c r="FV16" s="22"/>
    </row>
    <row r="17" spans="2:178" ht="11.25" customHeight="1">
      <c r="K17" s="33"/>
      <c r="AF17" s="693" t="s">
        <v>54</v>
      </c>
      <c r="AG17" s="694"/>
      <c r="AH17" s="694"/>
      <c r="AI17" s="694"/>
      <c r="AJ17" s="694"/>
      <c r="AK17" s="694"/>
      <c r="AL17" s="694"/>
      <c r="AM17" s="695"/>
      <c r="AS17" s="38" t="s">
        <v>53</v>
      </c>
      <c r="CW17" s="33"/>
      <c r="DE17" s="34"/>
      <c r="DN17" s="32" t="s">
        <v>52</v>
      </c>
      <c r="DO17" s="23"/>
      <c r="EA17" s="30"/>
      <c r="EP17" s="30"/>
      <c r="FH17" s="27"/>
      <c r="FV17" s="22"/>
    </row>
    <row r="18" spans="2:178" ht="11.25" customHeight="1">
      <c r="K18" s="33"/>
      <c r="AF18" s="696"/>
      <c r="AG18" s="697"/>
      <c r="AH18" s="697"/>
      <c r="AI18" s="697"/>
      <c r="AJ18" s="697"/>
      <c r="AK18" s="697"/>
      <c r="AL18" s="697"/>
      <c r="AM18" s="698"/>
      <c r="AN18" s="26"/>
      <c r="AS18" s="33"/>
      <c r="CP18" s="34" t="s">
        <v>51</v>
      </c>
      <c r="CW18" s="33"/>
      <c r="DO18" s="33"/>
      <c r="EA18" s="30"/>
      <c r="EP18" s="30"/>
      <c r="FH18" s="27"/>
      <c r="FV18" s="22"/>
    </row>
    <row r="19" spans="2:178" ht="11.25" customHeight="1">
      <c r="K19" s="33"/>
      <c r="AN19" s="30"/>
      <c r="AS19" s="33"/>
      <c r="CW19" s="33"/>
      <c r="DO19" s="33"/>
      <c r="EA19" s="30"/>
      <c r="EP19" s="30"/>
      <c r="FH19" s="27"/>
      <c r="FV19" s="22"/>
    </row>
    <row r="20" spans="2:178" ht="11.25" customHeight="1">
      <c r="K20" s="33"/>
      <c r="N20" s="699" t="s">
        <v>50</v>
      </c>
      <c r="O20" s="700"/>
      <c r="P20" s="700"/>
      <c r="Q20" s="700"/>
      <c r="R20" s="700"/>
      <c r="S20" s="700"/>
      <c r="T20" s="700"/>
      <c r="U20" s="701"/>
      <c r="X20" s="693" t="s">
        <v>49</v>
      </c>
      <c r="Y20" s="694"/>
      <c r="Z20" s="694"/>
      <c r="AA20" s="694"/>
      <c r="AB20" s="694"/>
      <c r="AC20" s="694"/>
      <c r="AD20" s="694"/>
      <c r="AE20" s="695"/>
      <c r="AM20" s="693" t="s">
        <v>49</v>
      </c>
      <c r="AN20" s="694"/>
      <c r="AO20" s="694"/>
      <c r="AP20" s="694"/>
      <c r="AQ20" s="694"/>
      <c r="AR20" s="694"/>
      <c r="AS20" s="694"/>
      <c r="AT20" s="695"/>
      <c r="BB20" s="17"/>
      <c r="BF20" s="705" t="s">
        <v>48</v>
      </c>
      <c r="BG20" s="706"/>
      <c r="BH20" s="706"/>
      <c r="BI20" s="706"/>
      <c r="BJ20" s="706"/>
      <c r="BK20" s="706"/>
      <c r="BL20" s="706"/>
      <c r="BM20" s="706"/>
      <c r="BN20" s="706"/>
      <c r="BO20" s="707"/>
      <c r="BP20" s="28"/>
      <c r="BT20" s="711" t="s">
        <v>49</v>
      </c>
      <c r="BU20" s="712"/>
      <c r="BV20" s="712"/>
      <c r="BW20" s="712"/>
      <c r="BX20" s="712"/>
      <c r="BY20" s="712"/>
      <c r="BZ20" s="712"/>
      <c r="CA20" s="712"/>
      <c r="CB20" s="713"/>
      <c r="CW20" s="33"/>
      <c r="DO20" s="33"/>
      <c r="EA20" s="30"/>
      <c r="EP20" s="30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8"/>
      <c r="FF20" s="17"/>
      <c r="FG20" s="19"/>
      <c r="FH20" s="20"/>
      <c r="FI20" s="17"/>
      <c r="FJ20" s="687" t="s">
        <v>48</v>
      </c>
      <c r="FK20" s="688"/>
      <c r="FL20" s="688"/>
      <c r="FM20" s="688"/>
      <c r="FN20" s="688"/>
      <c r="FO20" s="688"/>
      <c r="FP20" s="688"/>
      <c r="FQ20" s="688"/>
      <c r="FR20" s="688"/>
      <c r="FS20" s="688"/>
      <c r="FT20" s="689"/>
      <c r="FU20" s="21"/>
      <c r="FV20" s="22"/>
    </row>
    <row r="21" spans="2:178" ht="11.25" customHeight="1">
      <c r="K21" s="23"/>
      <c r="L21" s="24"/>
      <c r="M21" s="24"/>
      <c r="N21" s="702"/>
      <c r="O21" s="703"/>
      <c r="P21" s="703"/>
      <c r="Q21" s="703"/>
      <c r="R21" s="703"/>
      <c r="S21" s="703"/>
      <c r="T21" s="703"/>
      <c r="U21" s="704"/>
      <c r="V21" s="24"/>
      <c r="W21" s="39"/>
      <c r="X21" s="696"/>
      <c r="Y21" s="697"/>
      <c r="Z21" s="697"/>
      <c r="AA21" s="697"/>
      <c r="AB21" s="697"/>
      <c r="AC21" s="697"/>
      <c r="AD21" s="697"/>
      <c r="AE21" s="698"/>
      <c r="AM21" s="696"/>
      <c r="AN21" s="697"/>
      <c r="AO21" s="697"/>
      <c r="AP21" s="697"/>
      <c r="AQ21" s="697"/>
      <c r="AR21" s="697"/>
      <c r="AS21" s="697"/>
      <c r="AT21" s="698"/>
      <c r="AU21" s="24"/>
      <c r="AV21" s="24"/>
      <c r="AW21" s="24"/>
      <c r="AX21" s="24"/>
      <c r="AY21" s="24"/>
      <c r="AZ21" s="24"/>
      <c r="BA21" s="24"/>
      <c r="BB21" s="26"/>
      <c r="BC21" s="24"/>
      <c r="BD21" s="24"/>
      <c r="BE21" s="40"/>
      <c r="BF21" s="708"/>
      <c r="BG21" s="709"/>
      <c r="BH21" s="709"/>
      <c r="BI21" s="709"/>
      <c r="BJ21" s="709"/>
      <c r="BK21" s="709"/>
      <c r="BL21" s="709"/>
      <c r="BM21" s="709"/>
      <c r="BN21" s="709"/>
      <c r="BO21" s="710"/>
      <c r="BP21" s="36"/>
      <c r="BQ21" s="24"/>
      <c r="BR21" s="23"/>
      <c r="BS21" s="24"/>
      <c r="BT21" s="714"/>
      <c r="BU21" s="715"/>
      <c r="BV21" s="715"/>
      <c r="BW21" s="715"/>
      <c r="BX21" s="715"/>
      <c r="BY21" s="715"/>
      <c r="BZ21" s="715"/>
      <c r="CA21" s="715"/>
      <c r="CB21" s="716"/>
      <c r="CC21" s="24"/>
      <c r="CD21" s="26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3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5"/>
      <c r="DN21" s="24"/>
      <c r="DO21" s="23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6"/>
      <c r="EB21" s="24"/>
      <c r="EC21" s="24"/>
      <c r="ED21" s="24"/>
      <c r="EE21" s="23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6"/>
      <c r="EQ21" s="24"/>
      <c r="ER21" s="24"/>
      <c r="FD21" s="26"/>
      <c r="FH21" s="27"/>
      <c r="FI21" s="24"/>
      <c r="FJ21" s="690"/>
      <c r="FK21" s="691"/>
      <c r="FL21" s="691"/>
      <c r="FM21" s="691"/>
      <c r="FN21" s="691"/>
      <c r="FO21" s="691"/>
      <c r="FP21" s="691"/>
      <c r="FQ21" s="691"/>
      <c r="FR21" s="691"/>
      <c r="FS21" s="691"/>
      <c r="FT21" s="692"/>
      <c r="FU21" s="21"/>
      <c r="FV21" s="22"/>
    </row>
    <row r="22" spans="2:178" ht="11.25" customHeight="1">
      <c r="K22" s="33"/>
      <c r="W22" s="33"/>
      <c r="BB22" s="30"/>
      <c r="BR22" s="33"/>
      <c r="CD22" s="30"/>
      <c r="CW22" s="33"/>
      <c r="DL22" s="32" t="s">
        <v>47</v>
      </c>
      <c r="DM22" s="23"/>
      <c r="DO22" s="33"/>
      <c r="EA22" s="30"/>
      <c r="EE22" s="33"/>
      <c r="EP22" s="30"/>
      <c r="FD22" s="30"/>
      <c r="FH22" s="27"/>
      <c r="FV22" s="22"/>
    </row>
    <row r="23" spans="2:178" ht="11.25" customHeight="1">
      <c r="K23" s="33"/>
      <c r="W23" s="41"/>
      <c r="X23" s="693" t="s">
        <v>46</v>
      </c>
      <c r="Y23" s="694"/>
      <c r="Z23" s="694"/>
      <c r="AA23" s="694"/>
      <c r="AB23" s="694"/>
      <c r="AC23" s="694"/>
      <c r="AD23" s="694"/>
      <c r="AE23" s="695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35"/>
      <c r="BR23" s="41"/>
      <c r="BS23" s="17"/>
      <c r="BT23" s="711" t="s">
        <v>46</v>
      </c>
      <c r="BU23" s="712"/>
      <c r="BV23" s="712"/>
      <c r="BW23" s="712"/>
      <c r="BX23" s="712"/>
      <c r="BY23" s="712"/>
      <c r="BZ23" s="712"/>
      <c r="CA23" s="712"/>
      <c r="CB23" s="713"/>
      <c r="CC23" s="17"/>
      <c r="CD23" s="35"/>
      <c r="CW23" s="33"/>
      <c r="DM23" s="33"/>
      <c r="DO23" s="33"/>
      <c r="EA23" s="30"/>
      <c r="EE23" s="41"/>
      <c r="EG23" s="717" t="s">
        <v>45</v>
      </c>
      <c r="EH23" s="718"/>
      <c r="EI23" s="718"/>
      <c r="EJ23" s="718"/>
      <c r="EK23" s="718"/>
      <c r="EL23" s="718"/>
      <c r="EM23" s="718"/>
      <c r="EN23" s="719"/>
      <c r="EO23" s="17"/>
      <c r="EP23" s="35"/>
      <c r="FD23" s="30"/>
      <c r="FE23" s="21"/>
      <c r="FH23" s="27"/>
      <c r="FV23" s="22"/>
    </row>
    <row r="24" spans="2:178" ht="11.25" customHeight="1">
      <c r="K24" s="33"/>
      <c r="X24" s="696"/>
      <c r="Y24" s="697"/>
      <c r="Z24" s="697"/>
      <c r="AA24" s="697"/>
      <c r="AB24" s="697"/>
      <c r="AC24" s="697"/>
      <c r="AD24" s="697"/>
      <c r="AE24" s="698"/>
      <c r="BT24" s="714"/>
      <c r="BU24" s="715"/>
      <c r="BV24" s="715"/>
      <c r="BW24" s="715"/>
      <c r="BX24" s="715"/>
      <c r="BY24" s="715"/>
      <c r="BZ24" s="715"/>
      <c r="CA24" s="715"/>
      <c r="CB24" s="716"/>
      <c r="CW24" s="33"/>
      <c r="DM24" s="33"/>
      <c r="DO24" s="33"/>
      <c r="EA24" s="30"/>
      <c r="EF24" s="42"/>
      <c r="EG24" s="720"/>
      <c r="EH24" s="721"/>
      <c r="EI24" s="721"/>
      <c r="EJ24" s="721"/>
      <c r="EK24" s="721"/>
      <c r="EL24" s="721"/>
      <c r="EM24" s="721"/>
      <c r="EN24" s="722"/>
      <c r="FD24" s="30"/>
      <c r="FH24" s="27"/>
      <c r="FV24" s="22"/>
    </row>
    <row r="25" spans="2:178" ht="11.25" customHeight="1">
      <c r="K25" s="33"/>
      <c r="CW25" s="33"/>
      <c r="DM25" s="33"/>
      <c r="DO25" s="33"/>
      <c r="EA25" s="30"/>
      <c r="FD25" s="30"/>
      <c r="FH25" s="27"/>
      <c r="FV25" s="22"/>
    </row>
    <row r="26" spans="2:178" ht="11.25" customHeight="1">
      <c r="K26" s="33"/>
      <c r="AH26" s="693" t="s">
        <v>44</v>
      </c>
      <c r="AI26" s="694"/>
      <c r="AJ26" s="694"/>
      <c r="AK26" s="694"/>
      <c r="AL26" s="694"/>
      <c r="AM26" s="694"/>
      <c r="AN26" s="694"/>
      <c r="AO26" s="694"/>
      <c r="AP26" s="695"/>
      <c r="AT26" s="693" t="s">
        <v>43</v>
      </c>
      <c r="AU26" s="694"/>
      <c r="AV26" s="694"/>
      <c r="AW26" s="694"/>
      <c r="AX26" s="694"/>
      <c r="AY26" s="694"/>
      <c r="AZ26" s="694"/>
      <c r="BA26" s="694"/>
      <c r="BB26" s="695"/>
      <c r="BF26" s="723" t="s">
        <v>42</v>
      </c>
      <c r="BG26" s="724"/>
      <c r="BH26" s="724"/>
      <c r="BI26" s="724"/>
      <c r="BJ26" s="724"/>
      <c r="BK26" s="724"/>
      <c r="BL26" s="724"/>
      <c r="BM26" s="724"/>
      <c r="BN26" s="724"/>
      <c r="BO26" s="725"/>
      <c r="BP26" s="43"/>
      <c r="BW26" s="693" t="s">
        <v>41</v>
      </c>
      <c r="BX26" s="694"/>
      <c r="BY26" s="694"/>
      <c r="BZ26" s="694"/>
      <c r="CA26" s="694"/>
      <c r="CB26" s="694"/>
      <c r="CC26" s="694"/>
      <c r="CD26" s="694"/>
      <c r="CE26" s="694"/>
      <c r="CF26" s="695"/>
      <c r="CW26" s="33"/>
      <c r="DM26" s="33"/>
      <c r="DO26" s="33"/>
      <c r="EA26" s="30"/>
      <c r="FD26" s="30"/>
      <c r="FH26" s="27"/>
      <c r="FV26" s="22"/>
    </row>
    <row r="27" spans="2:178" ht="11.25" customHeight="1">
      <c r="K27" s="33"/>
      <c r="AH27" s="696"/>
      <c r="AI27" s="697"/>
      <c r="AJ27" s="697"/>
      <c r="AK27" s="697"/>
      <c r="AL27" s="697"/>
      <c r="AM27" s="697"/>
      <c r="AN27" s="697"/>
      <c r="AO27" s="697"/>
      <c r="AP27" s="698"/>
      <c r="AQ27" s="24"/>
      <c r="AR27" s="24"/>
      <c r="AS27" s="40"/>
      <c r="AT27" s="696"/>
      <c r="AU27" s="697"/>
      <c r="AV27" s="697"/>
      <c r="AW27" s="697"/>
      <c r="AX27" s="697"/>
      <c r="AY27" s="697"/>
      <c r="AZ27" s="697"/>
      <c r="BA27" s="697"/>
      <c r="BB27" s="698"/>
      <c r="BC27" s="44"/>
      <c r="BD27" s="24"/>
      <c r="BE27" s="40"/>
      <c r="BF27" s="726"/>
      <c r="BG27" s="727"/>
      <c r="BH27" s="727"/>
      <c r="BI27" s="727"/>
      <c r="BJ27" s="727"/>
      <c r="BK27" s="727"/>
      <c r="BL27" s="727"/>
      <c r="BM27" s="727"/>
      <c r="BN27" s="727"/>
      <c r="BO27" s="728"/>
      <c r="BQ27" s="26"/>
      <c r="BR27" s="24"/>
      <c r="BS27" s="26"/>
      <c r="BT27" s="24"/>
      <c r="BU27" s="24"/>
      <c r="BV27" s="24"/>
      <c r="BW27" s="696"/>
      <c r="BX27" s="697"/>
      <c r="BY27" s="697"/>
      <c r="BZ27" s="697"/>
      <c r="CA27" s="697"/>
      <c r="CB27" s="697"/>
      <c r="CC27" s="697"/>
      <c r="CD27" s="697"/>
      <c r="CE27" s="697"/>
      <c r="CF27" s="698"/>
      <c r="CW27" s="33"/>
      <c r="DM27" s="33"/>
      <c r="DO27" s="33"/>
      <c r="EA27" s="30"/>
      <c r="FD27" s="30"/>
      <c r="FH27" s="27"/>
      <c r="FV27" s="22"/>
    </row>
    <row r="28" spans="2:178" ht="11.25" customHeight="1">
      <c r="K28" s="33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Q28" s="30"/>
      <c r="BS28" s="30"/>
      <c r="BV28" s="729" t="s">
        <v>40</v>
      </c>
      <c r="BW28" s="729"/>
      <c r="BX28" s="729"/>
      <c r="BY28" s="729"/>
      <c r="BZ28" s="729"/>
      <c r="CA28" s="729"/>
      <c r="CB28" s="729"/>
      <c r="CC28" s="729"/>
      <c r="CD28" s="729"/>
      <c r="CE28" s="729"/>
      <c r="CF28" s="729"/>
      <c r="CG28" s="729"/>
      <c r="CH28" s="729"/>
      <c r="CI28" s="729"/>
      <c r="CJ28" s="729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6"/>
      <c r="CX28" s="45"/>
      <c r="CY28" s="45"/>
      <c r="CZ28" s="45"/>
      <c r="DA28" s="45"/>
      <c r="DB28" s="45"/>
      <c r="DC28" s="45"/>
      <c r="DD28" s="45"/>
      <c r="DE28" s="45"/>
      <c r="DF28" s="45"/>
      <c r="DG28" s="45"/>
      <c r="DH28" s="45"/>
      <c r="DI28" s="45"/>
      <c r="DJ28" s="45"/>
      <c r="DK28" s="45"/>
      <c r="DL28" s="45"/>
      <c r="DM28" s="46"/>
      <c r="DN28" s="45"/>
      <c r="DO28" s="46"/>
      <c r="DP28" s="45"/>
      <c r="DQ28" s="45"/>
      <c r="DR28" s="45"/>
      <c r="DS28" s="45"/>
      <c r="DT28" s="45"/>
      <c r="DU28" s="45"/>
      <c r="DV28" s="45"/>
      <c r="DW28" s="45"/>
      <c r="DX28" s="45"/>
      <c r="DY28" s="45"/>
      <c r="DZ28" s="45"/>
      <c r="EA28" s="47"/>
      <c r="EB28" s="45"/>
      <c r="EC28" s="45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9"/>
      <c r="FE28" s="48"/>
      <c r="FF28" s="48"/>
      <c r="FG28" s="50"/>
      <c r="FH28" s="736"/>
      <c r="FI28" s="737"/>
      <c r="FJ28" s="737"/>
      <c r="FK28" s="737"/>
      <c r="FL28" s="737"/>
      <c r="FM28" s="737"/>
      <c r="FN28" s="737"/>
      <c r="FO28" s="737"/>
      <c r="FP28" s="737"/>
      <c r="FQ28" s="737"/>
      <c r="FR28" s="737"/>
      <c r="FS28" s="737"/>
      <c r="FT28" s="737"/>
      <c r="FU28" s="737"/>
      <c r="FV28" s="738"/>
    </row>
    <row r="29" spans="2:178" ht="11.25" customHeight="1">
      <c r="B29" s="739" t="s">
        <v>39</v>
      </c>
      <c r="C29" s="740"/>
      <c r="D29" s="741"/>
      <c r="E29" s="51"/>
      <c r="G29" s="51"/>
      <c r="H29" s="51"/>
      <c r="I29" s="739" t="s">
        <v>38</v>
      </c>
      <c r="J29" s="740"/>
      <c r="K29" s="741"/>
      <c r="BF29" s="730" t="s">
        <v>37</v>
      </c>
      <c r="BG29" s="731"/>
      <c r="BH29" s="731"/>
      <c r="BI29" s="731"/>
      <c r="BJ29" s="731"/>
      <c r="BK29" s="731"/>
      <c r="BL29" s="731"/>
      <c r="BM29" s="731"/>
      <c r="BN29" s="731"/>
      <c r="BO29" s="732"/>
      <c r="BP29" s="43"/>
      <c r="BQ29" s="35"/>
      <c r="BS29" s="30"/>
      <c r="BV29" s="729"/>
      <c r="BW29" s="729"/>
      <c r="BX29" s="729"/>
      <c r="BY29" s="729"/>
      <c r="BZ29" s="729"/>
      <c r="CA29" s="729"/>
      <c r="CB29" s="729"/>
      <c r="CC29" s="729"/>
      <c r="CD29" s="729"/>
      <c r="CE29" s="729"/>
      <c r="CF29" s="729"/>
      <c r="CG29" s="729"/>
      <c r="CH29" s="729"/>
      <c r="CI29" s="729"/>
      <c r="CJ29" s="729"/>
      <c r="CK29" s="45"/>
      <c r="CL29" s="45"/>
      <c r="CM29" s="45"/>
      <c r="CN29" s="45"/>
      <c r="CO29" s="45"/>
      <c r="CP29" s="45"/>
      <c r="CQ29" s="45"/>
      <c r="CR29" s="45"/>
      <c r="CS29" s="45"/>
      <c r="CT29" s="45"/>
      <c r="CU29" s="45"/>
      <c r="CV29" s="45"/>
      <c r="CW29" s="46"/>
      <c r="CX29" s="45"/>
      <c r="CY29" s="45"/>
      <c r="CZ29" s="45"/>
      <c r="DA29" s="45"/>
      <c r="DB29" s="45"/>
      <c r="DC29" s="45"/>
      <c r="DD29" s="45"/>
      <c r="DE29" s="45"/>
      <c r="DF29" s="45"/>
      <c r="DG29" s="45"/>
      <c r="DH29" s="45"/>
      <c r="DI29" s="45"/>
      <c r="DJ29" s="45"/>
      <c r="DK29" s="45"/>
      <c r="DL29" s="45"/>
      <c r="DM29" s="46"/>
      <c r="DN29" s="45"/>
      <c r="DO29" s="46"/>
      <c r="DP29" s="45"/>
      <c r="DQ29" s="45"/>
      <c r="DR29" s="45"/>
      <c r="DS29" s="45"/>
      <c r="DT29" s="45"/>
      <c r="DU29" s="45"/>
      <c r="DV29" s="45"/>
      <c r="DW29" s="45"/>
      <c r="DX29" s="45"/>
      <c r="DY29" s="45"/>
      <c r="DZ29" s="45"/>
      <c r="EA29" s="47"/>
      <c r="EB29" s="45"/>
      <c r="EC29" s="45"/>
      <c r="FD29" s="30"/>
      <c r="FH29" s="27"/>
      <c r="FV29" s="22"/>
    </row>
    <row r="30" spans="2:178" ht="11.25" customHeight="1">
      <c r="B30" s="742"/>
      <c r="C30" s="743"/>
      <c r="D30" s="744"/>
      <c r="E30" s="52"/>
      <c r="I30" s="742"/>
      <c r="J30" s="743"/>
      <c r="K30" s="744"/>
      <c r="L30" s="53"/>
      <c r="BF30" s="733"/>
      <c r="BG30" s="734"/>
      <c r="BH30" s="734"/>
      <c r="BI30" s="734"/>
      <c r="BJ30" s="734"/>
      <c r="BK30" s="734"/>
      <c r="BL30" s="734"/>
      <c r="BM30" s="734"/>
      <c r="BN30" s="734"/>
      <c r="BO30" s="735"/>
      <c r="BS30" s="30"/>
      <c r="BV30" s="729"/>
      <c r="BW30" s="729"/>
      <c r="BX30" s="729"/>
      <c r="BY30" s="729"/>
      <c r="BZ30" s="729"/>
      <c r="CA30" s="729"/>
      <c r="CB30" s="729"/>
      <c r="CC30" s="729"/>
      <c r="CD30" s="729"/>
      <c r="CE30" s="729"/>
      <c r="CF30" s="729"/>
      <c r="CG30" s="729"/>
      <c r="CH30" s="729"/>
      <c r="CI30" s="729"/>
      <c r="CJ30" s="729"/>
      <c r="CK30" s="45"/>
      <c r="CL30" s="45"/>
      <c r="CM30" s="45"/>
      <c r="CN30" s="45"/>
      <c r="CO30" s="45"/>
      <c r="CP30" s="45"/>
      <c r="CQ30" s="45"/>
      <c r="CR30" s="45"/>
      <c r="CS30" s="45"/>
      <c r="CT30" s="45"/>
      <c r="CU30" s="45"/>
      <c r="CV30" s="45"/>
      <c r="CW30" s="46"/>
      <c r="CX30" s="45"/>
      <c r="CY30" s="45"/>
      <c r="CZ30" s="45"/>
      <c r="DA30" s="45"/>
      <c r="DB30" s="45"/>
      <c r="DC30" s="45"/>
      <c r="DD30" s="45"/>
      <c r="DE30" s="45"/>
      <c r="DF30" s="45"/>
      <c r="DG30" s="45"/>
      <c r="DH30" s="45"/>
      <c r="DI30" s="45"/>
      <c r="DJ30" s="45"/>
      <c r="DK30" s="45"/>
      <c r="DL30" s="45"/>
      <c r="DM30" s="46"/>
      <c r="DN30" s="45"/>
      <c r="DO30" s="46"/>
      <c r="DP30" s="45"/>
      <c r="DQ30" s="45"/>
      <c r="DR30" s="45"/>
      <c r="DS30" s="45"/>
      <c r="DT30" s="45"/>
      <c r="DU30" s="45"/>
      <c r="DV30" s="45"/>
      <c r="DW30" s="45"/>
      <c r="DX30" s="45"/>
      <c r="DY30" s="45"/>
      <c r="DZ30" s="45"/>
      <c r="EA30" s="47"/>
      <c r="EB30" s="45"/>
      <c r="EC30" s="45"/>
      <c r="FD30" s="30"/>
      <c r="FH30" s="27"/>
      <c r="FV30" s="22"/>
    </row>
    <row r="31" spans="2:178" ht="11.25" customHeight="1">
      <c r="B31" s="742"/>
      <c r="C31" s="743"/>
      <c r="D31" s="744"/>
      <c r="E31" s="52"/>
      <c r="I31" s="742"/>
      <c r="J31" s="743"/>
      <c r="K31" s="744"/>
      <c r="L31" s="748" t="s">
        <v>36</v>
      </c>
      <c r="M31" s="748"/>
      <c r="N31" s="748"/>
      <c r="O31" s="748"/>
      <c r="P31" s="748"/>
      <c r="Q31" s="748"/>
      <c r="R31" s="748"/>
      <c r="S31" s="748"/>
      <c r="T31" s="748"/>
      <c r="U31" s="748"/>
      <c r="V31" s="748"/>
      <c r="W31" s="748"/>
      <c r="X31" s="748"/>
      <c r="Y31" s="748"/>
      <c r="Z31" s="748"/>
      <c r="AA31" s="748"/>
      <c r="AB31" s="748"/>
      <c r="AC31" s="748"/>
      <c r="AD31" s="748"/>
      <c r="AE31" s="748"/>
      <c r="AF31" s="748"/>
      <c r="AG31" s="748"/>
      <c r="AH31" s="748"/>
      <c r="AI31" s="748"/>
      <c r="AJ31" s="748"/>
      <c r="AK31" s="74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S31" s="30"/>
      <c r="BV31" s="729"/>
      <c r="BW31" s="729"/>
      <c r="BX31" s="729"/>
      <c r="BY31" s="729"/>
      <c r="BZ31" s="729"/>
      <c r="CA31" s="729"/>
      <c r="CB31" s="729"/>
      <c r="CC31" s="729"/>
      <c r="CD31" s="729"/>
      <c r="CE31" s="729"/>
      <c r="CF31" s="729"/>
      <c r="CG31" s="729"/>
      <c r="CH31" s="729"/>
      <c r="CI31" s="729"/>
      <c r="CJ31" s="729"/>
      <c r="CK31" s="45"/>
      <c r="CL31" s="45"/>
      <c r="CM31" s="45"/>
      <c r="CN31" s="45"/>
      <c r="CO31" s="45"/>
      <c r="CP31" s="45"/>
      <c r="CQ31" s="45"/>
      <c r="CR31" s="45"/>
      <c r="CS31" s="45"/>
      <c r="CT31" s="45"/>
      <c r="CU31" s="45"/>
      <c r="CV31" s="45"/>
      <c r="CW31" s="46"/>
      <c r="CX31" s="45"/>
      <c r="CY31" s="45"/>
      <c r="CZ31" s="45"/>
      <c r="DA31" s="45"/>
      <c r="DB31" s="45"/>
      <c r="DC31" s="45"/>
      <c r="DD31" s="45"/>
      <c r="DE31" s="45"/>
      <c r="DF31" s="45"/>
      <c r="DG31" s="45"/>
      <c r="DH31" s="45"/>
      <c r="DI31" s="45"/>
      <c r="DJ31" s="45"/>
      <c r="DK31" s="45"/>
      <c r="DL31" s="45"/>
      <c r="DM31" s="46"/>
      <c r="DN31" s="45"/>
      <c r="DO31" s="46"/>
      <c r="DP31" s="45"/>
      <c r="DQ31" s="45"/>
      <c r="DR31" s="45"/>
      <c r="DS31" s="45"/>
      <c r="DT31" s="45"/>
      <c r="DU31" s="45"/>
      <c r="DV31" s="45"/>
      <c r="DW31" s="45"/>
      <c r="DX31" s="45"/>
      <c r="DY31" s="45"/>
      <c r="DZ31" s="45"/>
      <c r="EA31" s="47"/>
      <c r="EB31" s="45"/>
      <c r="EC31" s="45"/>
      <c r="FD31" s="30"/>
      <c r="FH31" s="27"/>
      <c r="FV31" s="22"/>
    </row>
    <row r="32" spans="2:178" ht="11.25" customHeight="1">
      <c r="B32" s="742"/>
      <c r="C32" s="743"/>
      <c r="D32" s="744"/>
      <c r="E32" s="52"/>
      <c r="I32" s="742"/>
      <c r="J32" s="743"/>
      <c r="K32" s="744"/>
      <c r="L32" s="748"/>
      <c r="M32" s="748"/>
      <c r="N32" s="748"/>
      <c r="O32" s="748"/>
      <c r="P32" s="748"/>
      <c r="Q32" s="748"/>
      <c r="R32" s="748"/>
      <c r="S32" s="748"/>
      <c r="T32" s="748"/>
      <c r="U32" s="748"/>
      <c r="V32" s="748"/>
      <c r="W32" s="748"/>
      <c r="X32" s="748"/>
      <c r="Y32" s="748"/>
      <c r="Z32" s="748"/>
      <c r="AA32" s="748"/>
      <c r="AB32" s="748"/>
      <c r="AC32" s="748"/>
      <c r="AD32" s="748"/>
      <c r="AE32" s="748"/>
      <c r="AF32" s="748"/>
      <c r="AG32" s="748"/>
      <c r="AH32" s="748"/>
      <c r="AI32" s="748"/>
      <c r="AJ32" s="748"/>
      <c r="AK32" s="748"/>
      <c r="BF32" s="749" t="s">
        <v>35</v>
      </c>
      <c r="BG32" s="731"/>
      <c r="BH32" s="731"/>
      <c r="BI32" s="731"/>
      <c r="BJ32" s="731"/>
      <c r="BK32" s="731"/>
      <c r="BL32" s="731"/>
      <c r="BM32" s="731"/>
      <c r="BN32" s="731"/>
      <c r="BO32" s="732"/>
      <c r="BP32" s="17"/>
      <c r="BQ32" s="17"/>
      <c r="BR32" s="17"/>
      <c r="BS32" s="35"/>
      <c r="BV32" s="729"/>
      <c r="BW32" s="729"/>
      <c r="BX32" s="729"/>
      <c r="BY32" s="729"/>
      <c r="BZ32" s="729"/>
      <c r="CA32" s="729"/>
      <c r="CB32" s="729"/>
      <c r="CC32" s="729"/>
      <c r="CD32" s="729"/>
      <c r="CE32" s="729"/>
      <c r="CF32" s="729"/>
      <c r="CG32" s="729"/>
      <c r="CH32" s="729"/>
      <c r="CI32" s="729"/>
      <c r="CJ32" s="729"/>
      <c r="CK32" s="45"/>
      <c r="CL32" s="45"/>
      <c r="CM32" s="45"/>
      <c r="CN32" s="45"/>
      <c r="CO32" s="45"/>
      <c r="CP32" s="45"/>
      <c r="CQ32" s="45"/>
      <c r="CR32" s="45"/>
      <c r="CS32" s="45"/>
      <c r="CT32" s="45"/>
      <c r="CU32" s="45"/>
      <c r="CV32" s="45"/>
      <c r="CW32" s="46"/>
      <c r="CX32" s="45"/>
      <c r="CY32" s="45"/>
      <c r="CZ32" s="45"/>
      <c r="DA32" s="45"/>
      <c r="DB32" s="45"/>
      <c r="DC32" s="45"/>
      <c r="DD32" s="45"/>
      <c r="DE32" s="45"/>
      <c r="DF32" s="45"/>
      <c r="DG32" s="45"/>
      <c r="DH32" s="45"/>
      <c r="DI32" s="45"/>
      <c r="DJ32" s="45"/>
      <c r="DK32" s="45"/>
      <c r="DL32" s="45"/>
      <c r="DM32" s="46"/>
      <c r="DN32" s="45"/>
      <c r="DO32" s="46"/>
      <c r="DP32" s="45"/>
      <c r="DQ32" s="45"/>
      <c r="DR32" s="45"/>
      <c r="DS32" s="45"/>
      <c r="DT32" s="45"/>
      <c r="DU32" s="45"/>
      <c r="DV32" s="45"/>
      <c r="DW32" s="45"/>
      <c r="DX32" s="45"/>
      <c r="DY32" s="45"/>
      <c r="DZ32" s="45"/>
      <c r="EA32" s="47"/>
      <c r="EB32" s="45"/>
      <c r="EC32" s="45"/>
      <c r="FD32" s="30"/>
      <c r="FH32" s="27"/>
      <c r="FV32" s="22"/>
    </row>
    <row r="33" spans="2:178" ht="11.25" customHeight="1">
      <c r="B33" s="742"/>
      <c r="C33" s="743"/>
      <c r="D33" s="744"/>
      <c r="E33" s="54"/>
      <c r="F33" s="24"/>
      <c r="G33" s="23"/>
      <c r="H33" s="24"/>
      <c r="I33" s="742"/>
      <c r="J33" s="743"/>
      <c r="K33" s="744"/>
      <c r="L33" s="748"/>
      <c r="M33" s="748"/>
      <c r="N33" s="748"/>
      <c r="O33" s="748"/>
      <c r="P33" s="748"/>
      <c r="Q33" s="748"/>
      <c r="R33" s="748"/>
      <c r="S33" s="748"/>
      <c r="T33" s="748"/>
      <c r="U33" s="748"/>
      <c r="V33" s="748"/>
      <c r="W33" s="748"/>
      <c r="X33" s="748"/>
      <c r="Y33" s="748"/>
      <c r="Z33" s="748"/>
      <c r="AA33" s="748"/>
      <c r="AB33" s="748"/>
      <c r="AC33" s="748"/>
      <c r="AD33" s="748"/>
      <c r="AE33" s="748"/>
      <c r="AF33" s="748"/>
      <c r="AG33" s="748"/>
      <c r="AH33" s="748"/>
      <c r="AI33" s="748"/>
      <c r="AJ33" s="748"/>
      <c r="AK33" s="748"/>
      <c r="BF33" s="733"/>
      <c r="BG33" s="734"/>
      <c r="BH33" s="734"/>
      <c r="BI33" s="734"/>
      <c r="BJ33" s="734"/>
      <c r="BK33" s="734"/>
      <c r="BL33" s="734"/>
      <c r="BM33" s="734"/>
      <c r="BN33" s="734"/>
      <c r="BO33" s="735"/>
      <c r="BV33" s="13" t="s">
        <v>34</v>
      </c>
      <c r="CW33" s="33"/>
      <c r="DM33" s="33"/>
      <c r="DO33" s="33"/>
      <c r="EA33" s="30"/>
      <c r="FD33" s="30"/>
      <c r="FH33" s="27"/>
      <c r="FV33" s="22"/>
    </row>
    <row r="34" spans="2:178" ht="11.25" customHeight="1">
      <c r="B34" s="742"/>
      <c r="C34" s="743"/>
      <c r="D34" s="744"/>
      <c r="E34" s="52"/>
      <c r="G34" s="33"/>
      <c r="I34" s="742"/>
      <c r="J34" s="743"/>
      <c r="K34" s="744"/>
      <c r="L34" s="52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CW34" s="33"/>
      <c r="DM34" s="33"/>
      <c r="DO34" s="33"/>
      <c r="EA34" s="30"/>
      <c r="FD34" s="30"/>
      <c r="FH34" s="27"/>
      <c r="FV34" s="22"/>
    </row>
    <row r="35" spans="2:178" ht="11.25" customHeight="1">
      <c r="B35" s="745"/>
      <c r="C35" s="746"/>
      <c r="D35" s="747"/>
      <c r="E35" s="52"/>
      <c r="G35" s="33"/>
      <c r="I35" s="745"/>
      <c r="J35" s="746"/>
      <c r="K35" s="747"/>
      <c r="L35" s="52"/>
      <c r="BF35" s="730" t="s">
        <v>33</v>
      </c>
      <c r="BG35" s="731"/>
      <c r="BH35" s="731"/>
      <c r="BI35" s="731"/>
      <c r="BJ35" s="731"/>
      <c r="BK35" s="731"/>
      <c r="BL35" s="731"/>
      <c r="BM35" s="731"/>
      <c r="BN35" s="731"/>
      <c r="BO35" s="732"/>
      <c r="CW35" s="33"/>
      <c r="DM35" s="33"/>
      <c r="DO35" s="33"/>
      <c r="EA35" s="30"/>
      <c r="ES35" s="17"/>
      <c r="ET35" s="55"/>
      <c r="EU35" s="55"/>
      <c r="EV35" s="55"/>
      <c r="EW35" s="55"/>
      <c r="EX35" s="55"/>
      <c r="EY35" s="55"/>
      <c r="EZ35" s="55"/>
      <c r="FA35" s="55"/>
      <c r="FB35" s="55"/>
      <c r="FC35" s="55"/>
      <c r="FD35" s="56"/>
      <c r="FE35" s="57"/>
      <c r="FF35" s="17"/>
      <c r="FG35" s="19"/>
      <c r="FH35" s="20"/>
      <c r="FI35" s="17"/>
      <c r="FJ35" s="693" t="s">
        <v>32</v>
      </c>
      <c r="FK35" s="694"/>
      <c r="FL35" s="694"/>
      <c r="FM35" s="694"/>
      <c r="FN35" s="694"/>
      <c r="FO35" s="694"/>
      <c r="FP35" s="694"/>
      <c r="FQ35" s="694"/>
      <c r="FR35" s="694"/>
      <c r="FS35" s="694"/>
      <c r="FT35" s="695"/>
      <c r="FU35" s="50"/>
      <c r="FV35" s="22"/>
    </row>
    <row r="36" spans="2:178" ht="11.25" customHeight="1">
      <c r="B36" s="52"/>
      <c r="C36" s="52"/>
      <c r="D36" s="58"/>
      <c r="E36" s="52"/>
      <c r="G36" s="33"/>
      <c r="I36" s="52"/>
      <c r="J36" s="59"/>
      <c r="K36" s="52"/>
      <c r="L36" s="52"/>
      <c r="BF36" s="733"/>
      <c r="BG36" s="734"/>
      <c r="BH36" s="734"/>
      <c r="BI36" s="734"/>
      <c r="BJ36" s="734"/>
      <c r="BK36" s="734"/>
      <c r="BL36" s="734"/>
      <c r="BM36" s="734"/>
      <c r="BN36" s="734"/>
      <c r="BO36" s="735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3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3"/>
      <c r="DN36" s="24"/>
      <c r="DO36" s="23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6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T36" s="60"/>
      <c r="EU36" s="60"/>
      <c r="EV36" s="60"/>
      <c r="EW36" s="60"/>
      <c r="EX36" s="60"/>
      <c r="EY36" s="60"/>
      <c r="EZ36" s="60"/>
      <c r="FA36" s="60"/>
      <c r="FB36" s="60"/>
      <c r="FC36" s="60"/>
      <c r="FD36" s="61"/>
      <c r="FE36" s="50"/>
      <c r="FH36" s="27"/>
      <c r="FI36" s="24"/>
      <c r="FJ36" s="696"/>
      <c r="FK36" s="697"/>
      <c r="FL36" s="697"/>
      <c r="FM36" s="697"/>
      <c r="FN36" s="697"/>
      <c r="FO36" s="697"/>
      <c r="FP36" s="697"/>
      <c r="FQ36" s="697"/>
      <c r="FR36" s="697"/>
      <c r="FS36" s="697"/>
      <c r="FT36" s="698"/>
      <c r="FU36" s="50"/>
      <c r="FV36" s="22"/>
    </row>
    <row r="37" spans="2:178" ht="11.25" customHeight="1">
      <c r="B37" s="52"/>
      <c r="C37" s="52"/>
      <c r="D37" s="58"/>
      <c r="E37" s="52"/>
      <c r="G37" s="33"/>
      <c r="I37" s="52"/>
      <c r="J37" s="59"/>
      <c r="K37" s="52"/>
      <c r="L37" s="52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CW37" s="33"/>
      <c r="DM37" s="33"/>
      <c r="DO37" s="33"/>
      <c r="EA37" s="30"/>
      <c r="FD37" s="30"/>
      <c r="FH37" s="27"/>
      <c r="FV37" s="22"/>
    </row>
    <row r="38" spans="2:178" ht="11.25" customHeight="1">
      <c r="B38" s="52"/>
      <c r="C38" s="52"/>
      <c r="D38" s="58"/>
      <c r="E38" s="52"/>
      <c r="G38" s="33"/>
      <c r="I38" s="52"/>
      <c r="J38" s="59"/>
      <c r="K38" s="52"/>
      <c r="L38" s="52"/>
      <c r="BF38" s="730" t="s">
        <v>31</v>
      </c>
      <c r="BG38" s="731"/>
      <c r="BH38" s="731"/>
      <c r="BI38" s="731"/>
      <c r="BJ38" s="731"/>
      <c r="BK38" s="731"/>
      <c r="BL38" s="731"/>
      <c r="BM38" s="731"/>
      <c r="BN38" s="731"/>
      <c r="BO38" s="732"/>
      <c r="CW38" s="33"/>
      <c r="DM38" s="33"/>
      <c r="DO38" s="33"/>
      <c r="EA38" s="30"/>
      <c r="FD38" s="30"/>
      <c r="FH38" s="27"/>
      <c r="FV38" s="22"/>
    </row>
    <row r="39" spans="2:178" ht="11.25" customHeight="1">
      <c r="B39" s="51"/>
      <c r="C39" s="51"/>
      <c r="D39" s="62"/>
      <c r="E39" s="51"/>
      <c r="G39" s="63"/>
      <c r="H39" s="64"/>
      <c r="I39" s="64"/>
      <c r="J39" s="64"/>
      <c r="K39" s="33"/>
      <c r="BF39" s="733"/>
      <c r="BG39" s="734"/>
      <c r="BH39" s="734"/>
      <c r="BI39" s="734"/>
      <c r="BJ39" s="734"/>
      <c r="BK39" s="734"/>
      <c r="BL39" s="734"/>
      <c r="BM39" s="734"/>
      <c r="BN39" s="734"/>
      <c r="BO39" s="735"/>
      <c r="CW39" s="33"/>
      <c r="DM39" s="33"/>
      <c r="DO39" s="33"/>
      <c r="EA39" s="30"/>
      <c r="FD39" s="30"/>
      <c r="FH39" s="27"/>
      <c r="FV39" s="22"/>
    </row>
    <row r="40" spans="2:178" ht="11.25" customHeight="1">
      <c r="D40" s="33"/>
      <c r="G40" s="33"/>
      <c r="K40" s="33"/>
      <c r="CW40" s="33"/>
      <c r="DM40" s="33"/>
      <c r="DO40" s="33"/>
      <c r="EA40" s="30"/>
      <c r="FD40" s="30"/>
      <c r="FH40" s="27"/>
      <c r="FV40" s="22"/>
    </row>
    <row r="41" spans="2:178" ht="11.25" customHeight="1">
      <c r="D41" s="33"/>
      <c r="G41" s="33"/>
      <c r="K41" s="33"/>
      <c r="N41" s="699" t="s">
        <v>30</v>
      </c>
      <c r="O41" s="700"/>
      <c r="P41" s="700"/>
      <c r="Q41" s="700"/>
      <c r="R41" s="700"/>
      <c r="S41" s="700"/>
      <c r="T41" s="700"/>
      <c r="U41" s="701"/>
      <c r="X41" s="687" t="s">
        <v>30</v>
      </c>
      <c r="Y41" s="688"/>
      <c r="Z41" s="688"/>
      <c r="AA41" s="688"/>
      <c r="AB41" s="688"/>
      <c r="AC41" s="688"/>
      <c r="AD41" s="688"/>
      <c r="AE41" s="689"/>
      <c r="AK41" s="693" t="s">
        <v>29</v>
      </c>
      <c r="AL41" s="694"/>
      <c r="AM41" s="694"/>
      <c r="AN41" s="694"/>
      <c r="AO41" s="694"/>
      <c r="AP41" s="694"/>
      <c r="AQ41" s="694"/>
      <c r="AR41" s="694"/>
      <c r="AS41" s="695"/>
      <c r="BO41" s="17"/>
      <c r="CW41" s="33"/>
      <c r="DM41" s="33"/>
      <c r="DO41" s="33"/>
      <c r="EA41" s="30"/>
      <c r="ES41" s="17"/>
      <c r="ET41" s="17"/>
      <c r="EU41" s="17"/>
      <c r="EV41" s="17"/>
      <c r="EW41" s="17"/>
      <c r="EX41" s="17"/>
      <c r="EY41" s="17"/>
      <c r="EZ41" s="17"/>
      <c r="FA41" s="17"/>
      <c r="FB41" s="17"/>
      <c r="FC41" s="17"/>
      <c r="FD41" s="35"/>
      <c r="FE41" s="18"/>
      <c r="FF41" s="17"/>
      <c r="FG41" s="17"/>
      <c r="FH41" s="20"/>
      <c r="FI41" s="17"/>
      <c r="FJ41" s="687" t="s">
        <v>28</v>
      </c>
      <c r="FK41" s="688"/>
      <c r="FL41" s="688"/>
      <c r="FM41" s="688"/>
      <c r="FN41" s="688"/>
      <c r="FO41" s="688"/>
      <c r="FP41" s="688"/>
      <c r="FQ41" s="688"/>
      <c r="FR41" s="688"/>
      <c r="FS41" s="688"/>
      <c r="FT41" s="689"/>
      <c r="FU41" s="21"/>
      <c r="FV41" s="22"/>
    </row>
    <row r="42" spans="2:178" ht="11.25" customHeight="1">
      <c r="D42" s="33"/>
      <c r="G42" s="33"/>
      <c r="K42" s="23"/>
      <c r="L42" s="24"/>
      <c r="M42" s="24"/>
      <c r="N42" s="702"/>
      <c r="O42" s="703"/>
      <c r="P42" s="703"/>
      <c r="Q42" s="703"/>
      <c r="R42" s="703"/>
      <c r="S42" s="703"/>
      <c r="T42" s="703"/>
      <c r="U42" s="704"/>
      <c r="V42" s="24"/>
      <c r="W42" s="24"/>
      <c r="X42" s="690"/>
      <c r="Y42" s="691"/>
      <c r="Z42" s="691"/>
      <c r="AA42" s="691"/>
      <c r="AB42" s="691"/>
      <c r="AC42" s="691"/>
      <c r="AD42" s="691"/>
      <c r="AE42" s="692"/>
      <c r="AF42" s="24"/>
      <c r="AG42" s="24"/>
      <c r="AH42" s="24"/>
      <c r="AI42" s="24"/>
      <c r="AJ42" s="24"/>
      <c r="AK42" s="696"/>
      <c r="AL42" s="697"/>
      <c r="AM42" s="697"/>
      <c r="AN42" s="697"/>
      <c r="AO42" s="697"/>
      <c r="AP42" s="697"/>
      <c r="AQ42" s="697"/>
      <c r="AR42" s="697"/>
      <c r="AS42" s="698"/>
      <c r="AT42" s="24"/>
      <c r="AU42" s="23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P42" s="26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6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3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3"/>
      <c r="DN42" s="24"/>
      <c r="DO42" s="23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6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FD42" s="30"/>
      <c r="FE42" s="21"/>
      <c r="FH42" s="27"/>
      <c r="FI42" s="24"/>
      <c r="FJ42" s="690"/>
      <c r="FK42" s="691"/>
      <c r="FL42" s="691"/>
      <c r="FM42" s="691"/>
      <c r="FN42" s="691"/>
      <c r="FO42" s="691"/>
      <c r="FP42" s="691"/>
      <c r="FQ42" s="691"/>
      <c r="FR42" s="691"/>
      <c r="FS42" s="691"/>
      <c r="FT42" s="692"/>
      <c r="FU42" s="21"/>
      <c r="FV42" s="22"/>
    </row>
    <row r="43" spans="2:178" ht="11.25" customHeight="1">
      <c r="D43" s="33"/>
      <c r="G43" s="33"/>
      <c r="K43" s="33"/>
      <c r="AU43" s="33"/>
      <c r="BF43" s="705" t="s">
        <v>27</v>
      </c>
      <c r="BG43" s="706"/>
      <c r="BH43" s="706"/>
      <c r="BI43" s="706"/>
      <c r="BJ43" s="706"/>
      <c r="BK43" s="706"/>
      <c r="BL43" s="706"/>
      <c r="BM43" s="706"/>
      <c r="BN43" s="706"/>
      <c r="BO43" s="707"/>
      <c r="BP43" s="35"/>
      <c r="BV43" s="717" t="s">
        <v>26</v>
      </c>
      <c r="BW43" s="718"/>
      <c r="BX43" s="718"/>
      <c r="BY43" s="718"/>
      <c r="BZ43" s="718"/>
      <c r="CA43" s="718"/>
      <c r="CB43" s="718"/>
      <c r="CC43" s="718"/>
      <c r="CD43" s="719"/>
      <c r="CE43" s="35"/>
      <c r="CW43" s="33"/>
      <c r="DM43" s="33"/>
      <c r="DO43" s="33"/>
      <c r="EA43" s="30"/>
      <c r="FD43" s="30"/>
      <c r="FH43" s="27"/>
      <c r="FV43" s="22"/>
    </row>
    <row r="44" spans="2:178" ht="11.25" customHeight="1">
      <c r="D44" s="33"/>
      <c r="G44" s="33"/>
      <c r="K44" s="33"/>
      <c r="AU44" s="33"/>
      <c r="BF44" s="708"/>
      <c r="BG44" s="709"/>
      <c r="BH44" s="709"/>
      <c r="BI44" s="709"/>
      <c r="BJ44" s="709"/>
      <c r="BK44" s="709"/>
      <c r="BL44" s="709"/>
      <c r="BM44" s="709"/>
      <c r="BN44" s="709"/>
      <c r="BO44" s="710"/>
      <c r="BV44" s="720"/>
      <c r="BW44" s="721"/>
      <c r="BX44" s="721"/>
      <c r="BY44" s="721"/>
      <c r="BZ44" s="721"/>
      <c r="CA44" s="721"/>
      <c r="CB44" s="721"/>
      <c r="CC44" s="721"/>
      <c r="CD44" s="722"/>
      <c r="CW44" s="33"/>
      <c r="DM44" s="33"/>
      <c r="DO44" s="33"/>
      <c r="EA44" s="30"/>
      <c r="FD44" s="30"/>
      <c r="FH44" s="27"/>
      <c r="FV44" s="22"/>
    </row>
    <row r="45" spans="2:178" ht="11.25" customHeight="1">
      <c r="D45" s="33"/>
      <c r="G45" s="33"/>
      <c r="K45" s="33"/>
      <c r="X45" s="693" t="s">
        <v>25</v>
      </c>
      <c r="Y45" s="694"/>
      <c r="Z45" s="694"/>
      <c r="AA45" s="694"/>
      <c r="AB45" s="694"/>
      <c r="AC45" s="694"/>
      <c r="AD45" s="694"/>
      <c r="AE45" s="695"/>
      <c r="AU45" s="41"/>
      <c r="AV45" s="693" t="s">
        <v>24</v>
      </c>
      <c r="AW45" s="694"/>
      <c r="AX45" s="694"/>
      <c r="AY45" s="694"/>
      <c r="AZ45" s="694"/>
      <c r="BA45" s="694"/>
      <c r="BB45" s="694"/>
      <c r="BC45" s="694"/>
      <c r="BD45" s="695"/>
      <c r="CW45" s="33"/>
      <c r="DM45" s="33"/>
      <c r="DO45" s="33"/>
      <c r="EA45" s="30"/>
      <c r="FD45" s="30"/>
      <c r="FH45" s="27"/>
      <c r="FV45" s="22"/>
    </row>
    <row r="46" spans="2:178" ht="11.25" customHeight="1">
      <c r="D46" s="33"/>
      <c r="G46" s="33"/>
      <c r="K46" s="33"/>
      <c r="X46" s="696"/>
      <c r="Y46" s="697"/>
      <c r="Z46" s="697"/>
      <c r="AA46" s="697"/>
      <c r="AB46" s="697"/>
      <c r="AC46" s="697"/>
      <c r="AD46" s="697"/>
      <c r="AE46" s="698"/>
      <c r="AV46" s="696"/>
      <c r="AW46" s="697"/>
      <c r="AX46" s="697"/>
      <c r="AY46" s="697"/>
      <c r="AZ46" s="697"/>
      <c r="BA46" s="697"/>
      <c r="BB46" s="697"/>
      <c r="BC46" s="697"/>
      <c r="BD46" s="698"/>
      <c r="CW46" s="33"/>
      <c r="DM46" s="33"/>
      <c r="DO46" s="33"/>
      <c r="EA46" s="30"/>
      <c r="FD46" s="30"/>
      <c r="FH46" s="27"/>
      <c r="FV46" s="22"/>
    </row>
    <row r="47" spans="2:178" ht="11.25" customHeight="1">
      <c r="D47" s="33"/>
      <c r="G47" s="33"/>
      <c r="K47" s="33"/>
      <c r="CW47" s="33"/>
      <c r="DM47" s="33"/>
      <c r="DO47" s="33"/>
      <c r="EA47" s="30"/>
      <c r="FD47" s="30"/>
      <c r="FH47" s="27"/>
      <c r="FV47" s="22"/>
    </row>
    <row r="48" spans="2:178" ht="11.25" customHeight="1">
      <c r="D48" s="33"/>
      <c r="G48" s="33"/>
      <c r="K48" s="33"/>
      <c r="N48" s="699" t="s">
        <v>22</v>
      </c>
      <c r="O48" s="700"/>
      <c r="P48" s="700"/>
      <c r="Q48" s="700"/>
      <c r="R48" s="700"/>
      <c r="S48" s="700"/>
      <c r="T48" s="700"/>
      <c r="U48" s="701"/>
      <c r="AK48" s="693" t="s">
        <v>23</v>
      </c>
      <c r="AL48" s="694"/>
      <c r="AM48" s="694"/>
      <c r="AN48" s="694"/>
      <c r="AO48" s="694"/>
      <c r="AP48" s="694"/>
      <c r="AQ48" s="694"/>
      <c r="AR48" s="694"/>
      <c r="AS48" s="695"/>
      <c r="BF48" s="687" t="s">
        <v>22</v>
      </c>
      <c r="BG48" s="688"/>
      <c r="BH48" s="688"/>
      <c r="BI48" s="688"/>
      <c r="BJ48" s="688"/>
      <c r="BK48" s="688"/>
      <c r="BL48" s="688"/>
      <c r="BM48" s="688"/>
      <c r="BN48" s="688"/>
      <c r="BO48" s="689"/>
      <c r="CW48" s="33"/>
      <c r="DM48" s="33"/>
      <c r="DO48" s="33"/>
      <c r="EA48" s="30"/>
      <c r="ES48" s="17"/>
      <c r="ET48" s="17"/>
      <c r="EU48" s="17"/>
      <c r="EV48" s="17"/>
      <c r="EW48" s="17"/>
      <c r="EX48" s="17"/>
      <c r="EY48" s="17"/>
      <c r="EZ48" s="17"/>
      <c r="FA48" s="17"/>
      <c r="FB48" s="17"/>
      <c r="FC48" s="17"/>
      <c r="FD48" s="35"/>
      <c r="FE48" s="18"/>
      <c r="FF48" s="17"/>
      <c r="FG48" s="17"/>
      <c r="FH48" s="20"/>
      <c r="FI48" s="17"/>
      <c r="FJ48" s="687" t="s">
        <v>21</v>
      </c>
      <c r="FK48" s="688"/>
      <c r="FL48" s="688"/>
      <c r="FM48" s="688"/>
      <c r="FN48" s="688"/>
      <c r="FO48" s="688"/>
      <c r="FP48" s="688"/>
      <c r="FQ48" s="688"/>
      <c r="FR48" s="688"/>
      <c r="FS48" s="688"/>
      <c r="FT48" s="689"/>
      <c r="FU48" s="21"/>
      <c r="FV48" s="22"/>
    </row>
    <row r="49" spans="4:178" ht="11.25" customHeight="1">
      <c r="D49" s="33"/>
      <c r="G49" s="33"/>
      <c r="K49" s="23"/>
      <c r="L49" s="24"/>
      <c r="M49" s="24"/>
      <c r="N49" s="702"/>
      <c r="O49" s="703"/>
      <c r="P49" s="703"/>
      <c r="Q49" s="703"/>
      <c r="R49" s="703"/>
      <c r="S49" s="703"/>
      <c r="T49" s="703"/>
      <c r="U49" s="70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696"/>
      <c r="AL49" s="697"/>
      <c r="AM49" s="697"/>
      <c r="AN49" s="697"/>
      <c r="AO49" s="697"/>
      <c r="AP49" s="697"/>
      <c r="AQ49" s="697"/>
      <c r="AR49" s="697"/>
      <c r="AS49" s="698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690"/>
      <c r="BG49" s="691"/>
      <c r="BH49" s="691"/>
      <c r="BI49" s="691"/>
      <c r="BJ49" s="691"/>
      <c r="BK49" s="691"/>
      <c r="BL49" s="691"/>
      <c r="BM49" s="691"/>
      <c r="BN49" s="691"/>
      <c r="BO49" s="692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3"/>
      <c r="CC49" s="24"/>
      <c r="CD49" s="24"/>
      <c r="CE49" s="24"/>
      <c r="CF49" s="24"/>
      <c r="CG49" s="24"/>
      <c r="CH49" s="24"/>
      <c r="CI49" s="24"/>
      <c r="CJ49" s="24"/>
      <c r="CK49" s="24"/>
      <c r="CL49" s="24"/>
      <c r="CM49" s="24"/>
      <c r="CN49" s="24"/>
      <c r="CO49" s="24"/>
      <c r="CP49" s="24"/>
      <c r="CQ49" s="24"/>
      <c r="CR49" s="24"/>
      <c r="CS49" s="24"/>
      <c r="CT49" s="24"/>
      <c r="CU49" s="24"/>
      <c r="CV49" s="24"/>
      <c r="CW49" s="23"/>
      <c r="CX49" s="24"/>
      <c r="CY49" s="24"/>
      <c r="CZ49" s="24"/>
      <c r="DA49" s="24"/>
      <c r="DB49" s="24"/>
      <c r="DC49" s="24"/>
      <c r="DD49" s="24"/>
      <c r="DE49" s="24"/>
      <c r="DF49" s="24"/>
      <c r="DG49" s="24"/>
      <c r="DH49" s="24"/>
      <c r="DI49" s="24"/>
      <c r="DJ49" s="26"/>
      <c r="DK49" s="24"/>
      <c r="DL49" s="24"/>
      <c r="DM49" s="23"/>
      <c r="DN49" s="24"/>
      <c r="DO49" s="23"/>
      <c r="DP49" s="24"/>
      <c r="DQ49" s="24"/>
      <c r="DR49" s="24"/>
      <c r="DS49" s="24"/>
      <c r="DT49" s="24"/>
      <c r="DU49" s="24"/>
      <c r="DV49" s="24"/>
      <c r="DW49" s="24"/>
      <c r="DX49" s="24"/>
      <c r="DY49" s="24"/>
      <c r="DZ49" s="24"/>
      <c r="EA49" s="26"/>
      <c r="EB49" s="24"/>
      <c r="EC49" s="24"/>
      <c r="ED49" s="24"/>
      <c r="EE49" s="24"/>
      <c r="EF49" s="24"/>
      <c r="EG49" s="24"/>
      <c r="EH49" s="24"/>
      <c r="EI49" s="24"/>
      <c r="EJ49" s="24"/>
      <c r="EK49" s="24"/>
      <c r="EL49" s="24"/>
      <c r="EM49" s="24"/>
      <c r="EN49" s="24"/>
      <c r="EO49" s="24"/>
      <c r="EP49" s="24"/>
      <c r="EQ49" s="24"/>
      <c r="ER49" s="24"/>
      <c r="FD49" s="30"/>
      <c r="FE49" s="21"/>
      <c r="FH49" s="27"/>
      <c r="FI49" s="24"/>
      <c r="FJ49" s="690"/>
      <c r="FK49" s="691"/>
      <c r="FL49" s="691"/>
      <c r="FM49" s="691"/>
      <c r="FN49" s="691"/>
      <c r="FO49" s="691"/>
      <c r="FP49" s="691"/>
      <c r="FQ49" s="691"/>
      <c r="FR49" s="691"/>
      <c r="FS49" s="691"/>
      <c r="FT49" s="692"/>
      <c r="FU49" s="21"/>
      <c r="FV49" s="22"/>
    </row>
    <row r="50" spans="4:178" ht="11.25" customHeight="1">
      <c r="D50" s="33"/>
      <c r="G50" s="33"/>
      <c r="K50" s="33"/>
      <c r="CB50" s="33"/>
      <c r="CW50" s="33"/>
      <c r="DJ50" s="30"/>
      <c r="DM50" s="33"/>
      <c r="DO50" s="33"/>
      <c r="EA50" s="30"/>
      <c r="FD50" s="30"/>
      <c r="FH50" s="27"/>
      <c r="FV50" s="22"/>
    </row>
    <row r="51" spans="4:178" ht="11.25" customHeight="1">
      <c r="D51" s="33"/>
      <c r="G51" s="33"/>
      <c r="K51" s="33"/>
      <c r="CB51" s="41"/>
      <c r="CC51" s="17"/>
      <c r="CD51" s="17"/>
      <c r="CE51" s="17"/>
      <c r="CF51" s="17"/>
      <c r="CG51" s="750" t="s">
        <v>20</v>
      </c>
      <c r="CH51" s="751"/>
      <c r="CI51" s="751"/>
      <c r="CJ51" s="751"/>
      <c r="CK51" s="751"/>
      <c r="CL51" s="751"/>
      <c r="CM51" s="751"/>
      <c r="CN51" s="751"/>
      <c r="CO51" s="751"/>
      <c r="CP51" s="752"/>
      <c r="CQ51" s="17"/>
      <c r="CR51" s="17"/>
      <c r="CS51" s="17"/>
      <c r="CT51" s="17"/>
      <c r="CU51" s="17"/>
      <c r="CV51" s="17"/>
      <c r="CW51" s="41"/>
      <c r="CX51" s="17"/>
      <c r="CY51" s="687" t="s">
        <v>19</v>
      </c>
      <c r="CZ51" s="688"/>
      <c r="DA51" s="688"/>
      <c r="DB51" s="688"/>
      <c r="DC51" s="688"/>
      <c r="DD51" s="688"/>
      <c r="DE51" s="688"/>
      <c r="DF51" s="688"/>
      <c r="DG51" s="688"/>
      <c r="DH51" s="689"/>
      <c r="DI51" s="17"/>
      <c r="DJ51" s="35"/>
      <c r="DM51" s="33"/>
      <c r="DO51" s="33"/>
      <c r="EA51" s="30"/>
      <c r="ET51" s="21"/>
      <c r="EU51" s="21"/>
      <c r="EV51" s="21"/>
      <c r="EW51" s="21"/>
      <c r="EX51" s="21"/>
      <c r="EY51" s="21"/>
      <c r="EZ51" s="21"/>
      <c r="FA51" s="21"/>
      <c r="FB51" s="21"/>
      <c r="FC51" s="21"/>
      <c r="FD51" s="65"/>
      <c r="FE51" s="21"/>
      <c r="FH51" s="27"/>
      <c r="FJ51" s="21"/>
      <c r="FK51" s="21"/>
      <c r="FL51" s="21"/>
      <c r="FM51" s="21"/>
      <c r="FN51" s="21"/>
      <c r="FO51" s="21"/>
      <c r="FP51" s="21"/>
      <c r="FQ51" s="21"/>
      <c r="FR51" s="21"/>
      <c r="FS51" s="21"/>
      <c r="FT51" s="21"/>
      <c r="FU51" s="21"/>
      <c r="FV51" s="22"/>
    </row>
    <row r="52" spans="4:178" ht="11.25" customHeight="1">
      <c r="D52" s="33"/>
      <c r="G52" s="33"/>
      <c r="K52" s="33"/>
      <c r="CG52" s="753"/>
      <c r="CH52" s="754"/>
      <c r="CI52" s="754"/>
      <c r="CJ52" s="754"/>
      <c r="CK52" s="754"/>
      <c r="CL52" s="754"/>
      <c r="CM52" s="754"/>
      <c r="CN52" s="754"/>
      <c r="CO52" s="754"/>
      <c r="CP52" s="755"/>
      <c r="CW52" s="33"/>
      <c r="CY52" s="690"/>
      <c r="CZ52" s="691"/>
      <c r="DA52" s="691"/>
      <c r="DB52" s="691"/>
      <c r="DC52" s="691"/>
      <c r="DD52" s="691"/>
      <c r="DE52" s="691"/>
      <c r="DF52" s="691"/>
      <c r="DG52" s="691"/>
      <c r="DH52" s="692"/>
      <c r="DM52" s="33"/>
      <c r="DO52" s="33"/>
      <c r="EA52" s="30"/>
      <c r="ET52" s="21"/>
      <c r="EU52" s="21"/>
      <c r="EV52" s="21"/>
      <c r="EW52" s="21"/>
      <c r="EX52" s="21"/>
      <c r="EY52" s="21"/>
      <c r="EZ52" s="21"/>
      <c r="FA52" s="21"/>
      <c r="FB52" s="21"/>
      <c r="FC52" s="21"/>
      <c r="FD52" s="65"/>
      <c r="FE52" s="21"/>
      <c r="FH52" s="27"/>
      <c r="FJ52" s="21"/>
      <c r="FK52" s="21"/>
      <c r="FL52" s="21"/>
      <c r="FM52" s="21"/>
      <c r="FN52" s="21"/>
      <c r="FO52" s="21"/>
      <c r="FP52" s="21"/>
      <c r="FQ52" s="21"/>
      <c r="FR52" s="21"/>
      <c r="FS52" s="21"/>
      <c r="FT52" s="21"/>
      <c r="FU52" s="21"/>
      <c r="FV52" s="22"/>
    </row>
    <row r="53" spans="4:178" ht="11.25" customHeight="1">
      <c r="D53" s="33"/>
      <c r="G53" s="33"/>
      <c r="K53" s="33"/>
      <c r="CW53" s="33"/>
      <c r="DM53" s="33"/>
      <c r="DO53" s="33"/>
      <c r="EA53" s="30"/>
      <c r="FD53" s="30"/>
      <c r="FH53" s="27"/>
      <c r="FV53" s="22"/>
    </row>
    <row r="54" spans="4:178" ht="11.25" customHeight="1">
      <c r="D54" s="33"/>
      <c r="G54" s="33"/>
      <c r="K54" s="33"/>
      <c r="N54" s="699" t="s">
        <v>18</v>
      </c>
      <c r="O54" s="700"/>
      <c r="P54" s="700"/>
      <c r="Q54" s="700"/>
      <c r="R54" s="700"/>
      <c r="S54" s="700"/>
      <c r="T54" s="700"/>
      <c r="U54" s="701"/>
      <c r="CW54" s="33"/>
      <c r="DM54" s="33"/>
      <c r="DO54" s="33"/>
      <c r="EA54" s="30"/>
      <c r="EE54" s="687" t="s">
        <v>17</v>
      </c>
      <c r="EF54" s="688"/>
      <c r="EG54" s="688"/>
      <c r="EH54" s="688"/>
      <c r="EI54" s="688"/>
      <c r="EJ54" s="688"/>
      <c r="EK54" s="688"/>
      <c r="EL54" s="688"/>
      <c r="EM54" s="688"/>
      <c r="EN54" s="688"/>
      <c r="EO54" s="689"/>
      <c r="ES54" s="17"/>
      <c r="ET54" s="17"/>
      <c r="EU54" s="17"/>
      <c r="EV54" s="17"/>
      <c r="EW54" s="17"/>
      <c r="EX54" s="17"/>
      <c r="EY54" s="17"/>
      <c r="EZ54" s="17"/>
      <c r="FA54" s="17"/>
      <c r="FB54" s="17"/>
      <c r="FC54" s="17"/>
      <c r="FD54" s="35"/>
      <c r="FE54" s="18"/>
      <c r="FF54" s="17"/>
      <c r="FG54" s="19"/>
      <c r="FH54" s="27"/>
      <c r="FJ54" s="687" t="s">
        <v>16</v>
      </c>
      <c r="FK54" s="688"/>
      <c r="FL54" s="688"/>
      <c r="FM54" s="688"/>
      <c r="FN54" s="688"/>
      <c r="FO54" s="688"/>
      <c r="FP54" s="688"/>
      <c r="FQ54" s="688"/>
      <c r="FR54" s="688"/>
      <c r="FS54" s="688"/>
      <c r="FT54" s="689"/>
      <c r="FU54" s="21"/>
      <c r="FV54" s="22"/>
    </row>
    <row r="55" spans="4:178" ht="11.25" customHeight="1">
      <c r="D55" s="33"/>
      <c r="G55" s="33"/>
      <c r="K55" s="23"/>
      <c r="L55" s="24"/>
      <c r="M55" s="24"/>
      <c r="N55" s="702"/>
      <c r="O55" s="703"/>
      <c r="P55" s="703"/>
      <c r="Q55" s="703"/>
      <c r="R55" s="703"/>
      <c r="S55" s="703"/>
      <c r="T55" s="703"/>
      <c r="U55" s="70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3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3"/>
      <c r="DN55" s="24"/>
      <c r="DO55" s="23"/>
      <c r="DP55" s="26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6"/>
      <c r="EB55" s="24"/>
      <c r="EC55" s="24"/>
      <c r="ED55" s="24"/>
      <c r="EE55" s="690"/>
      <c r="EF55" s="691"/>
      <c r="EG55" s="691"/>
      <c r="EH55" s="691"/>
      <c r="EI55" s="691"/>
      <c r="EJ55" s="691"/>
      <c r="EK55" s="691"/>
      <c r="EL55" s="691"/>
      <c r="EM55" s="691"/>
      <c r="EN55" s="691"/>
      <c r="EO55" s="692"/>
      <c r="EP55" s="24"/>
      <c r="EQ55" s="26"/>
      <c r="ER55" s="24"/>
      <c r="FD55" s="30"/>
      <c r="FE55" s="21"/>
      <c r="FH55" s="66"/>
      <c r="FI55" s="24"/>
      <c r="FJ55" s="690"/>
      <c r="FK55" s="691"/>
      <c r="FL55" s="691"/>
      <c r="FM55" s="691"/>
      <c r="FN55" s="691"/>
      <c r="FO55" s="691"/>
      <c r="FP55" s="691"/>
      <c r="FQ55" s="691"/>
      <c r="FR55" s="691"/>
      <c r="FS55" s="691"/>
      <c r="FT55" s="692"/>
      <c r="FU55" s="21"/>
      <c r="FV55" s="22"/>
    </row>
    <row r="56" spans="4:178" ht="11.25" customHeight="1">
      <c r="D56" s="33"/>
      <c r="G56" s="33"/>
      <c r="K56" s="33"/>
      <c r="CW56" s="33"/>
      <c r="DM56" s="33"/>
      <c r="DO56" s="33"/>
      <c r="DP56" s="30"/>
      <c r="EA56" s="32" t="s">
        <v>15</v>
      </c>
      <c r="EB56" s="41"/>
      <c r="EQ56" s="30"/>
      <c r="FD56" s="37" t="s">
        <v>14</v>
      </c>
      <c r="FE56" s="41"/>
      <c r="FH56" s="27"/>
      <c r="FV56" s="22"/>
    </row>
    <row r="57" spans="4:178" ht="11.25" customHeight="1">
      <c r="D57" s="33"/>
      <c r="G57" s="33"/>
      <c r="K57" s="41"/>
      <c r="L57" s="17"/>
      <c r="M57" s="17"/>
      <c r="N57" s="699" t="s">
        <v>13</v>
      </c>
      <c r="O57" s="700"/>
      <c r="P57" s="700"/>
      <c r="Q57" s="700"/>
      <c r="R57" s="700"/>
      <c r="S57" s="700"/>
      <c r="T57" s="700"/>
      <c r="U57" s="701"/>
      <c r="AX57" s="687" t="s">
        <v>12</v>
      </c>
      <c r="AY57" s="688"/>
      <c r="AZ57" s="688"/>
      <c r="BA57" s="688"/>
      <c r="BB57" s="688"/>
      <c r="BC57" s="688"/>
      <c r="BD57" s="688"/>
      <c r="BE57" s="688"/>
      <c r="BF57" s="689"/>
      <c r="CR57" s="699" t="s">
        <v>12</v>
      </c>
      <c r="CS57" s="700"/>
      <c r="CT57" s="700"/>
      <c r="CU57" s="700"/>
      <c r="CV57" s="700"/>
      <c r="CW57" s="700"/>
      <c r="CX57" s="700"/>
      <c r="CY57" s="700"/>
      <c r="CZ57" s="700"/>
      <c r="DA57" s="701"/>
      <c r="DM57" s="41"/>
      <c r="DO57" s="33"/>
      <c r="DP57" s="30"/>
      <c r="EA57" s="17"/>
      <c r="EB57" s="25"/>
      <c r="EQ57" s="30"/>
      <c r="ES57" s="17"/>
      <c r="ET57" s="17"/>
      <c r="EU57" s="17"/>
      <c r="EV57" s="17"/>
      <c r="EW57" s="17"/>
      <c r="EX57" s="17"/>
      <c r="EY57" s="17"/>
      <c r="EZ57" s="17"/>
      <c r="FA57" s="17"/>
      <c r="FB57" s="17"/>
      <c r="FC57" s="17"/>
      <c r="FD57" s="17"/>
      <c r="FE57" s="18"/>
      <c r="FF57" s="41"/>
      <c r="FG57" s="17"/>
      <c r="FH57" s="20"/>
      <c r="FJ57" s="687" t="s">
        <v>12</v>
      </c>
      <c r="FK57" s="688"/>
      <c r="FL57" s="688"/>
      <c r="FM57" s="688"/>
      <c r="FN57" s="688"/>
      <c r="FO57" s="688"/>
      <c r="FP57" s="688"/>
      <c r="FQ57" s="688"/>
      <c r="FR57" s="688"/>
      <c r="FS57" s="688"/>
      <c r="FT57" s="689"/>
      <c r="FU57" s="21"/>
      <c r="FV57" s="22"/>
    </row>
    <row r="58" spans="4:178" ht="11.25" customHeight="1">
      <c r="D58" s="33"/>
      <c r="G58" s="33"/>
      <c r="N58" s="702"/>
      <c r="O58" s="703"/>
      <c r="P58" s="703"/>
      <c r="Q58" s="703"/>
      <c r="R58" s="703"/>
      <c r="S58" s="703"/>
      <c r="T58" s="703"/>
      <c r="U58" s="70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690"/>
      <c r="AY58" s="691"/>
      <c r="AZ58" s="691"/>
      <c r="BA58" s="691"/>
      <c r="BB58" s="691"/>
      <c r="BC58" s="691"/>
      <c r="BD58" s="691"/>
      <c r="BE58" s="691"/>
      <c r="BF58" s="692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3"/>
      <c r="BR58" s="24"/>
      <c r="BS58" s="24"/>
      <c r="BT58" s="23"/>
      <c r="BU58" s="24"/>
      <c r="BV58" s="24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3"/>
      <c r="CI58" s="24"/>
      <c r="CJ58" s="24"/>
      <c r="CK58" s="24"/>
      <c r="CL58" s="24"/>
      <c r="CM58" s="24"/>
      <c r="CN58" s="24"/>
      <c r="CO58" s="26"/>
      <c r="CP58" s="24"/>
      <c r="CQ58" s="24"/>
      <c r="CR58" s="702"/>
      <c r="CS58" s="703"/>
      <c r="CT58" s="703"/>
      <c r="CU58" s="703"/>
      <c r="CV58" s="703"/>
      <c r="CW58" s="703"/>
      <c r="CX58" s="703"/>
      <c r="CY58" s="703"/>
      <c r="CZ58" s="703"/>
      <c r="DA58" s="704"/>
      <c r="DB58" s="24"/>
      <c r="DC58" s="24"/>
      <c r="DD58" s="24"/>
      <c r="DE58" s="24"/>
      <c r="DF58" s="24"/>
      <c r="DG58" s="24"/>
      <c r="DH58" s="24"/>
      <c r="DI58" s="24"/>
      <c r="DJ58" s="24"/>
      <c r="DK58" s="24"/>
      <c r="DL58" s="24"/>
      <c r="DM58" s="24"/>
      <c r="DN58" s="24"/>
      <c r="DO58" s="23"/>
      <c r="DP58" s="26"/>
      <c r="DQ58" s="24"/>
      <c r="DR58" s="24"/>
      <c r="DS58" s="24"/>
      <c r="DT58" s="24"/>
      <c r="DU58" s="24"/>
      <c r="DV58" s="24"/>
      <c r="DW58" s="24"/>
      <c r="DX58" s="24"/>
      <c r="DY58" s="24"/>
      <c r="DZ58" s="24"/>
      <c r="EA58" s="24"/>
      <c r="EB58" s="24"/>
      <c r="EC58" s="24"/>
      <c r="ED58" s="24"/>
      <c r="EE58" s="24"/>
      <c r="EF58" s="24"/>
      <c r="EG58" s="24"/>
      <c r="EH58" s="24"/>
      <c r="EI58" s="24"/>
      <c r="EJ58" s="24"/>
      <c r="EK58" s="24"/>
      <c r="EL58" s="24"/>
      <c r="EM58" s="24"/>
      <c r="EN58" s="24"/>
      <c r="EO58" s="24"/>
      <c r="EP58" s="24"/>
      <c r="EQ58" s="26"/>
      <c r="ER58" s="24"/>
      <c r="FE58" s="21"/>
      <c r="FF58" s="26"/>
      <c r="FH58" s="27"/>
      <c r="FI58" s="24"/>
      <c r="FJ58" s="690"/>
      <c r="FK58" s="691"/>
      <c r="FL58" s="691"/>
      <c r="FM58" s="691"/>
      <c r="FN58" s="691"/>
      <c r="FO58" s="691"/>
      <c r="FP58" s="691"/>
      <c r="FQ58" s="691"/>
      <c r="FR58" s="691"/>
      <c r="FS58" s="691"/>
      <c r="FT58" s="692"/>
      <c r="FU58" s="21"/>
      <c r="FV58" s="22"/>
    </row>
    <row r="59" spans="4:178" ht="11.25" customHeight="1">
      <c r="D59" s="33"/>
      <c r="G59" s="33"/>
      <c r="N59" s="67"/>
      <c r="O59" s="67"/>
      <c r="P59" s="67"/>
      <c r="Q59" s="67"/>
      <c r="R59" s="67"/>
      <c r="S59" s="67"/>
      <c r="T59" s="67"/>
      <c r="U59" s="67"/>
      <c r="AX59" s="21"/>
      <c r="AY59" s="21"/>
      <c r="AZ59" s="21"/>
      <c r="BA59" s="21"/>
      <c r="BB59" s="21"/>
      <c r="BC59" s="21"/>
      <c r="BD59" s="21"/>
      <c r="BE59" s="68"/>
      <c r="BF59" s="28"/>
      <c r="BQ59" s="33"/>
      <c r="BT59" s="33"/>
      <c r="CF59" s="69" t="s">
        <v>11</v>
      </c>
      <c r="CH59" s="41"/>
      <c r="CO59" s="30"/>
      <c r="DO59" s="33"/>
      <c r="DP59" s="30"/>
      <c r="EQ59" s="30"/>
      <c r="ET59" s="21"/>
      <c r="EU59" s="21"/>
      <c r="EV59" s="21"/>
      <c r="EW59" s="21"/>
      <c r="EX59" s="21"/>
      <c r="EY59" s="21"/>
      <c r="EZ59" s="21"/>
      <c r="FA59" s="21"/>
      <c r="FB59" s="21"/>
      <c r="FC59" s="21"/>
      <c r="FD59" s="21"/>
      <c r="FE59" s="21"/>
      <c r="FF59" s="30"/>
      <c r="FH59" s="27"/>
      <c r="FJ59" s="21"/>
      <c r="FK59" s="21"/>
      <c r="FL59" s="21"/>
      <c r="FM59" s="21"/>
      <c r="FN59" s="21"/>
      <c r="FO59" s="21"/>
      <c r="FP59" s="21"/>
      <c r="FQ59" s="21"/>
      <c r="FR59" s="21"/>
      <c r="FS59" s="21"/>
      <c r="FT59" s="21"/>
      <c r="FU59" s="21"/>
      <c r="FV59" s="22"/>
    </row>
    <row r="60" spans="4:178" ht="11.25" customHeight="1">
      <c r="D60" s="33"/>
      <c r="G60" s="33"/>
      <c r="N60" s="67"/>
      <c r="O60" s="67"/>
      <c r="P60" s="67"/>
      <c r="Q60" s="67"/>
      <c r="R60" s="67"/>
      <c r="S60" s="67"/>
      <c r="T60" s="67"/>
      <c r="U60" s="67"/>
      <c r="AX60" s="21"/>
      <c r="AY60" s="21"/>
      <c r="AZ60" s="21"/>
      <c r="BA60" s="21"/>
      <c r="BB60" s="21"/>
      <c r="BC60" s="21"/>
      <c r="BD60" s="21"/>
      <c r="BE60" s="68"/>
      <c r="BF60" s="28"/>
      <c r="BQ60" s="33"/>
      <c r="BT60" s="33"/>
      <c r="CI60" s="33"/>
      <c r="CO60" s="30"/>
      <c r="DO60" s="33"/>
      <c r="DP60" s="30"/>
      <c r="EQ60" s="30"/>
      <c r="ET60" s="21"/>
      <c r="EU60" s="21"/>
      <c r="EV60" s="21"/>
      <c r="EW60" s="21"/>
      <c r="EX60" s="21"/>
      <c r="EY60" s="21"/>
      <c r="EZ60" s="21"/>
      <c r="FA60" s="21"/>
      <c r="FB60" s="21"/>
      <c r="FC60" s="21"/>
      <c r="FD60" s="21"/>
      <c r="FE60" s="21"/>
      <c r="FF60" s="30"/>
      <c r="FH60" s="27"/>
      <c r="FJ60" s="21"/>
      <c r="FK60" s="21"/>
      <c r="FL60" s="21"/>
      <c r="FM60" s="21"/>
      <c r="FN60" s="21"/>
      <c r="FO60" s="21"/>
      <c r="FP60" s="21"/>
      <c r="FQ60" s="21"/>
      <c r="FR60" s="21"/>
      <c r="FS60" s="21"/>
      <c r="FT60" s="21"/>
      <c r="FU60" s="21"/>
      <c r="FV60" s="22"/>
    </row>
    <row r="61" spans="4:178" ht="11.25" customHeight="1">
      <c r="D61" s="33"/>
      <c r="G61" s="62"/>
      <c r="H61" s="51"/>
      <c r="I61" s="51"/>
      <c r="J61" s="51"/>
      <c r="N61" s="67"/>
      <c r="O61" s="67"/>
      <c r="P61" s="67"/>
      <c r="Q61" s="67"/>
      <c r="R61" s="67"/>
      <c r="S61" s="67"/>
      <c r="T61" s="67"/>
      <c r="U61" s="67"/>
      <c r="BE61" s="33"/>
      <c r="BF61" s="28"/>
      <c r="BG61" s="28"/>
      <c r="BH61" s="28"/>
      <c r="BI61" s="28"/>
      <c r="BJ61" s="28"/>
      <c r="BK61" s="28"/>
      <c r="BL61" s="28"/>
      <c r="BM61" s="28"/>
      <c r="BN61" s="28"/>
      <c r="BQ61" s="33"/>
      <c r="BT61" s="33"/>
      <c r="BV61" s="693" t="s">
        <v>10</v>
      </c>
      <c r="BW61" s="694"/>
      <c r="BX61" s="694"/>
      <c r="BY61" s="694"/>
      <c r="BZ61" s="694"/>
      <c r="CA61" s="694"/>
      <c r="CB61" s="694"/>
      <c r="CC61" s="694"/>
      <c r="CD61" s="694"/>
      <c r="CE61" s="695"/>
      <c r="CF61" s="21"/>
      <c r="CI61" s="41"/>
      <c r="CJ61" s="17"/>
      <c r="CK61" s="17"/>
      <c r="CL61" s="17"/>
      <c r="CM61" s="17"/>
      <c r="CN61" s="17"/>
      <c r="CO61" s="35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41"/>
      <c r="DP61" s="35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Q61" s="30"/>
      <c r="ES61" s="17"/>
      <c r="ET61" s="687" t="s">
        <v>9</v>
      </c>
      <c r="EU61" s="688"/>
      <c r="EV61" s="688"/>
      <c r="EW61" s="688"/>
      <c r="EX61" s="688"/>
      <c r="EY61" s="688"/>
      <c r="EZ61" s="688"/>
      <c r="FA61" s="688"/>
      <c r="FB61" s="688"/>
      <c r="FC61" s="688"/>
      <c r="FD61" s="689"/>
      <c r="FE61" s="21"/>
      <c r="FF61" s="30"/>
      <c r="FH61" s="27"/>
      <c r="FJ61" s="756"/>
      <c r="FK61" s="756"/>
      <c r="FL61" s="756"/>
      <c r="FM61" s="756"/>
      <c r="FN61" s="756"/>
      <c r="FO61" s="756"/>
      <c r="FP61" s="756"/>
      <c r="FQ61" s="756"/>
      <c r="FR61" s="756"/>
      <c r="FS61" s="756"/>
      <c r="FT61" s="756"/>
      <c r="FU61" s="21"/>
      <c r="FV61" s="22"/>
    </row>
    <row r="62" spans="4:178" ht="11.25" customHeight="1">
      <c r="D62" s="33"/>
      <c r="G62" s="33"/>
      <c r="I62" s="739" t="s">
        <v>8</v>
      </c>
      <c r="J62" s="740"/>
      <c r="K62" s="741"/>
      <c r="BE62" s="33"/>
      <c r="BQ62" s="33"/>
      <c r="BT62" s="33"/>
      <c r="BV62" s="696"/>
      <c r="BW62" s="697"/>
      <c r="BX62" s="697"/>
      <c r="BY62" s="697"/>
      <c r="BZ62" s="697"/>
      <c r="CA62" s="697"/>
      <c r="CB62" s="697"/>
      <c r="CC62" s="697"/>
      <c r="CD62" s="697"/>
      <c r="CE62" s="698"/>
      <c r="CF62" s="24"/>
      <c r="CG62" s="24"/>
      <c r="CH62" s="24"/>
      <c r="CI62" s="24"/>
      <c r="CJ62" s="24"/>
      <c r="CK62" s="24"/>
      <c r="CL62" s="24"/>
      <c r="CM62" s="24"/>
      <c r="CN62" s="24"/>
      <c r="CO62" s="26"/>
      <c r="CP62" s="24"/>
      <c r="CQ62" s="24"/>
      <c r="CR62" s="24"/>
      <c r="CS62" s="24"/>
      <c r="CT62" s="24"/>
      <c r="CU62" s="24"/>
      <c r="CV62" s="24"/>
      <c r="CW62" s="24"/>
      <c r="CX62" s="24"/>
      <c r="CY62" s="24"/>
      <c r="CZ62" s="24"/>
      <c r="DA62" s="24"/>
      <c r="DB62" s="24"/>
      <c r="DC62" s="24"/>
      <c r="DD62" s="24"/>
      <c r="DE62" s="24"/>
      <c r="DF62" s="24"/>
      <c r="DG62" s="24"/>
      <c r="DH62" s="24"/>
      <c r="DI62" s="24"/>
      <c r="DJ62" s="24"/>
      <c r="DK62" s="24"/>
      <c r="DL62" s="24"/>
      <c r="DM62" s="24"/>
      <c r="DN62" s="24"/>
      <c r="DO62" s="24"/>
      <c r="DP62" s="26"/>
      <c r="DQ62" s="24"/>
      <c r="DR62" s="24"/>
      <c r="DS62" s="24"/>
      <c r="DT62" s="24"/>
      <c r="DU62" s="24"/>
      <c r="DV62" s="24"/>
      <c r="DW62" s="24"/>
      <c r="DX62" s="24"/>
      <c r="DY62" s="24"/>
      <c r="DZ62" s="24"/>
      <c r="EA62" s="24"/>
      <c r="EB62" s="24"/>
      <c r="EC62" s="24"/>
      <c r="ED62" s="24"/>
      <c r="EE62" s="24"/>
      <c r="EF62" s="24"/>
      <c r="EG62" s="24"/>
      <c r="EH62" s="24"/>
      <c r="EI62" s="24"/>
      <c r="EJ62" s="24"/>
      <c r="EK62" s="24"/>
      <c r="EL62" s="24"/>
      <c r="EM62" s="24"/>
      <c r="EN62" s="24"/>
      <c r="EO62" s="24"/>
      <c r="EP62" s="24"/>
      <c r="EQ62" s="26"/>
      <c r="ER62" s="24"/>
      <c r="ET62" s="690"/>
      <c r="EU62" s="691"/>
      <c r="EV62" s="691"/>
      <c r="EW62" s="691"/>
      <c r="EX62" s="691"/>
      <c r="EY62" s="691"/>
      <c r="EZ62" s="691"/>
      <c r="FA62" s="691"/>
      <c r="FB62" s="691"/>
      <c r="FC62" s="691"/>
      <c r="FD62" s="692"/>
      <c r="FE62" s="21"/>
      <c r="FF62" s="30"/>
      <c r="FH62" s="27"/>
      <c r="FJ62" s="756"/>
      <c r="FK62" s="756"/>
      <c r="FL62" s="756"/>
      <c r="FM62" s="756"/>
      <c r="FN62" s="756"/>
      <c r="FO62" s="756"/>
      <c r="FP62" s="756"/>
      <c r="FQ62" s="756"/>
      <c r="FR62" s="756"/>
      <c r="FS62" s="756"/>
      <c r="FT62" s="756"/>
      <c r="FU62" s="21"/>
      <c r="FV62" s="22"/>
    </row>
    <row r="63" spans="4:178" ht="11.25" customHeight="1">
      <c r="D63" s="33"/>
      <c r="G63" s="33"/>
      <c r="I63" s="742"/>
      <c r="J63" s="743"/>
      <c r="K63" s="744"/>
      <c r="BE63" s="33"/>
      <c r="BQ63" s="33"/>
      <c r="BT63" s="33"/>
      <c r="CO63" s="30"/>
      <c r="DP63" s="30"/>
      <c r="EQ63" s="30"/>
      <c r="ER63" s="17"/>
      <c r="FF63" s="30"/>
      <c r="FH63" s="27"/>
      <c r="FV63" s="22"/>
    </row>
    <row r="64" spans="4:178" ht="11.25" customHeight="1">
      <c r="D64" s="33"/>
      <c r="G64" s="41"/>
      <c r="H64" s="17"/>
      <c r="I64" s="742"/>
      <c r="J64" s="743"/>
      <c r="K64" s="744"/>
      <c r="N64" s="699" t="s">
        <v>7</v>
      </c>
      <c r="O64" s="700"/>
      <c r="P64" s="700"/>
      <c r="Q64" s="700"/>
      <c r="R64" s="700"/>
      <c r="S64" s="700"/>
      <c r="T64" s="700"/>
      <c r="U64" s="701"/>
      <c r="AE64" s="758" t="s">
        <v>5</v>
      </c>
      <c r="AF64" s="759"/>
      <c r="AG64" s="759"/>
      <c r="AH64" s="759"/>
      <c r="AI64" s="759"/>
      <c r="AJ64" s="759"/>
      <c r="AK64" s="759"/>
      <c r="AL64" s="760"/>
      <c r="AT64" s="687" t="s">
        <v>6</v>
      </c>
      <c r="AU64" s="688"/>
      <c r="AV64" s="688"/>
      <c r="AW64" s="688"/>
      <c r="AX64" s="688"/>
      <c r="AY64" s="688"/>
      <c r="AZ64" s="688"/>
      <c r="BA64" s="689"/>
      <c r="BE64" s="33"/>
      <c r="BQ64" s="33"/>
      <c r="BT64" s="33"/>
      <c r="CO64" s="30"/>
      <c r="DP64" s="35"/>
      <c r="DQ64" s="70"/>
      <c r="DR64" s="71"/>
      <c r="DS64" s="71"/>
      <c r="DT64" s="71"/>
      <c r="DU64" s="71"/>
      <c r="DV64" s="71"/>
      <c r="DW64" s="71"/>
      <c r="DX64" s="71"/>
      <c r="DY64" s="71"/>
      <c r="DZ64" s="71"/>
      <c r="EA64" s="71"/>
      <c r="EB64" s="71"/>
      <c r="EC64" s="71"/>
      <c r="ED64" s="71"/>
      <c r="EE64" s="71"/>
      <c r="EF64" s="71"/>
      <c r="EG64" s="71"/>
      <c r="EH64" s="71"/>
      <c r="EI64" s="71"/>
      <c r="EJ64" s="71"/>
      <c r="EK64" s="71"/>
      <c r="EL64" s="71"/>
      <c r="EM64" s="71"/>
      <c r="EN64" s="71"/>
      <c r="EO64" s="71"/>
      <c r="EP64" s="71"/>
      <c r="EQ64" s="71"/>
      <c r="ER64" s="72"/>
      <c r="ES64" s="41"/>
      <c r="ET64" s="73"/>
      <c r="EU64" s="17"/>
      <c r="EV64" s="17"/>
      <c r="EW64" s="17"/>
      <c r="EX64" s="17"/>
      <c r="EY64" s="17"/>
      <c r="EZ64" s="17"/>
      <c r="FA64" s="17"/>
      <c r="FB64" s="17"/>
      <c r="FC64" s="17"/>
      <c r="FD64" s="17"/>
      <c r="FE64" s="18"/>
      <c r="FF64" s="35"/>
      <c r="FG64" s="19"/>
      <c r="FH64" s="27"/>
      <c r="FI64" s="17"/>
      <c r="FJ64" s="757" t="s">
        <v>5</v>
      </c>
      <c r="FK64" s="688"/>
      <c r="FL64" s="688"/>
      <c r="FM64" s="688"/>
      <c r="FN64" s="688"/>
      <c r="FO64" s="688"/>
      <c r="FP64" s="688"/>
      <c r="FQ64" s="688"/>
      <c r="FR64" s="688"/>
      <c r="FS64" s="688"/>
      <c r="FT64" s="689"/>
      <c r="FU64" s="21"/>
      <c r="FV64" s="22"/>
    </row>
    <row r="65" spans="4:178" ht="11.25" customHeight="1">
      <c r="D65" s="33"/>
      <c r="I65" s="742"/>
      <c r="J65" s="743"/>
      <c r="K65" s="744"/>
      <c r="L65" s="24"/>
      <c r="M65" s="24"/>
      <c r="N65" s="702"/>
      <c r="O65" s="703"/>
      <c r="P65" s="703"/>
      <c r="Q65" s="703"/>
      <c r="R65" s="703"/>
      <c r="S65" s="703"/>
      <c r="T65" s="703"/>
      <c r="U65" s="704"/>
      <c r="V65" s="24"/>
      <c r="W65" s="24"/>
      <c r="X65" s="24"/>
      <c r="Y65" s="24"/>
      <c r="Z65" s="24"/>
      <c r="AA65" s="24"/>
      <c r="AB65" s="24"/>
      <c r="AC65" s="24"/>
      <c r="AD65" s="24"/>
      <c r="AE65" s="761"/>
      <c r="AF65" s="762"/>
      <c r="AG65" s="762"/>
      <c r="AH65" s="762"/>
      <c r="AI65" s="762"/>
      <c r="AJ65" s="762"/>
      <c r="AK65" s="762"/>
      <c r="AL65" s="763"/>
      <c r="AM65" s="24"/>
      <c r="AN65" s="24"/>
      <c r="AO65" s="24"/>
      <c r="AP65" s="24"/>
      <c r="AQ65" s="24"/>
      <c r="AR65" s="24"/>
      <c r="AS65" s="24"/>
      <c r="AT65" s="690"/>
      <c r="AU65" s="691"/>
      <c r="AV65" s="691"/>
      <c r="AW65" s="691"/>
      <c r="AX65" s="691"/>
      <c r="AY65" s="691"/>
      <c r="AZ65" s="691"/>
      <c r="BA65" s="692"/>
      <c r="BB65" s="24"/>
      <c r="BC65" s="24"/>
      <c r="BD65" s="24"/>
      <c r="BE65" s="23"/>
      <c r="BF65" s="24"/>
      <c r="BG65" s="24"/>
      <c r="BH65" s="24"/>
      <c r="BI65" s="24"/>
      <c r="BJ65" s="24"/>
      <c r="BK65" s="24"/>
      <c r="BL65" s="24"/>
      <c r="BM65" s="24"/>
      <c r="BN65" s="24"/>
      <c r="BO65" s="24"/>
      <c r="BP65" s="24"/>
      <c r="BQ65" s="23"/>
      <c r="BR65" s="24"/>
      <c r="BS65" s="24"/>
      <c r="BT65" s="23"/>
      <c r="BU65" s="24"/>
      <c r="BV65" s="24"/>
      <c r="BW65" s="24"/>
      <c r="BX65" s="24"/>
      <c r="BY65" s="24"/>
      <c r="BZ65" s="24"/>
      <c r="CA65" s="24"/>
      <c r="CB65" s="24"/>
      <c r="CC65" s="24"/>
      <c r="CD65" s="24"/>
      <c r="CE65" s="24"/>
      <c r="CF65" s="24"/>
      <c r="CG65" s="24"/>
      <c r="CH65" s="24"/>
      <c r="CI65" s="24"/>
      <c r="CJ65" s="24"/>
      <c r="CK65" s="24"/>
      <c r="CL65" s="24"/>
      <c r="CM65" s="24"/>
      <c r="CN65" s="24"/>
      <c r="CO65" s="26"/>
      <c r="CP65" s="24"/>
      <c r="CQ65" s="24"/>
      <c r="CR65" s="24"/>
      <c r="CS65" s="24"/>
      <c r="CT65" s="24"/>
      <c r="CU65" s="24"/>
      <c r="CV65" s="24"/>
      <c r="CW65" s="24"/>
      <c r="CX65" s="24"/>
      <c r="CY65" s="24"/>
      <c r="CZ65" s="24"/>
      <c r="DA65" s="24"/>
      <c r="DB65" s="24"/>
      <c r="DC65" s="24"/>
      <c r="DD65" s="24"/>
      <c r="DE65" s="24"/>
      <c r="DF65" s="24"/>
      <c r="DG65" s="24"/>
      <c r="DH65" s="24"/>
      <c r="DI65" s="24"/>
      <c r="DJ65" s="24"/>
      <c r="DK65" s="24"/>
      <c r="DL65" s="24"/>
      <c r="DM65" s="24"/>
      <c r="DN65" s="24"/>
      <c r="DO65" s="24"/>
      <c r="DP65" s="24"/>
      <c r="DQ65" s="729" t="s">
        <v>4</v>
      </c>
      <c r="DR65" s="729"/>
      <c r="DS65" s="729"/>
      <c r="DT65" s="729"/>
      <c r="DU65" s="729"/>
      <c r="DV65" s="729"/>
      <c r="DW65" s="729"/>
      <c r="DX65" s="729"/>
      <c r="DY65" s="729"/>
      <c r="DZ65" s="729"/>
      <c r="EA65" s="729"/>
      <c r="EB65" s="729"/>
      <c r="EC65" s="729"/>
      <c r="ED65" s="729"/>
      <c r="EE65" s="729"/>
      <c r="EF65" s="729"/>
      <c r="EG65" s="729"/>
      <c r="EH65" s="729"/>
      <c r="EI65" s="729"/>
      <c r="EJ65" s="729"/>
      <c r="EK65" s="729"/>
      <c r="EL65" s="729"/>
      <c r="EM65" s="729"/>
      <c r="EN65" s="729"/>
      <c r="EO65" s="729"/>
      <c r="EP65" s="729"/>
      <c r="EQ65" s="729"/>
      <c r="ER65" s="729"/>
      <c r="ES65" s="729"/>
      <c r="ET65" s="729"/>
      <c r="FE65" s="21"/>
      <c r="FF65" s="30"/>
      <c r="FH65" s="66"/>
      <c r="FI65" s="24"/>
      <c r="FJ65" s="690"/>
      <c r="FK65" s="691"/>
      <c r="FL65" s="691"/>
      <c r="FM65" s="691"/>
      <c r="FN65" s="691"/>
      <c r="FO65" s="691"/>
      <c r="FP65" s="691"/>
      <c r="FQ65" s="691"/>
      <c r="FR65" s="691"/>
      <c r="FS65" s="691"/>
      <c r="FT65" s="692"/>
      <c r="FU65" s="21"/>
      <c r="FV65" s="22"/>
    </row>
    <row r="66" spans="4:178" ht="11.25" customHeight="1">
      <c r="D66" s="33"/>
      <c r="I66" s="742"/>
      <c r="J66" s="743"/>
      <c r="K66" s="744"/>
      <c r="BE66" s="33"/>
      <c r="BQ66" s="33"/>
      <c r="BT66" s="33"/>
      <c r="CO66" s="30"/>
      <c r="DQ66" s="729"/>
      <c r="DR66" s="729"/>
      <c r="DS66" s="729"/>
      <c r="DT66" s="729"/>
      <c r="DU66" s="729"/>
      <c r="DV66" s="729"/>
      <c r="DW66" s="729"/>
      <c r="DX66" s="729"/>
      <c r="DY66" s="729"/>
      <c r="DZ66" s="729"/>
      <c r="EA66" s="729"/>
      <c r="EB66" s="729"/>
      <c r="EC66" s="729"/>
      <c r="ED66" s="729"/>
      <c r="EE66" s="729"/>
      <c r="EF66" s="729"/>
      <c r="EG66" s="729"/>
      <c r="EH66" s="729"/>
      <c r="EI66" s="729"/>
      <c r="EJ66" s="729"/>
      <c r="EK66" s="729"/>
      <c r="EL66" s="729"/>
      <c r="EM66" s="729"/>
      <c r="EN66" s="729"/>
      <c r="EO66" s="729"/>
      <c r="EP66" s="729"/>
      <c r="EQ66" s="729"/>
      <c r="ER66" s="729"/>
      <c r="ES66" s="729"/>
      <c r="ET66" s="729"/>
      <c r="FF66" s="30"/>
      <c r="FH66" s="27"/>
      <c r="FV66" s="22"/>
    </row>
    <row r="67" spans="4:178" ht="11.25" customHeight="1">
      <c r="D67" s="33"/>
      <c r="I67" s="745"/>
      <c r="J67" s="746"/>
      <c r="K67" s="747"/>
      <c r="L67" s="729" t="s">
        <v>3</v>
      </c>
      <c r="M67" s="729"/>
      <c r="N67" s="729"/>
      <c r="O67" s="729"/>
      <c r="P67" s="729"/>
      <c r="Q67" s="729"/>
      <c r="R67" s="729"/>
      <c r="S67" s="729"/>
      <c r="T67" s="729"/>
      <c r="U67" s="729"/>
      <c r="V67" s="729"/>
      <c r="W67" s="729"/>
      <c r="X67" s="729"/>
      <c r="Y67" s="729"/>
      <c r="Z67" s="729"/>
      <c r="AA67" s="729"/>
      <c r="AB67" s="729"/>
      <c r="AC67" s="729"/>
      <c r="AD67" s="729"/>
      <c r="AE67" s="729"/>
      <c r="AF67" s="729"/>
      <c r="AG67" s="729"/>
      <c r="AH67" s="729"/>
      <c r="AI67" s="729"/>
      <c r="AJ67" s="729"/>
      <c r="AK67" s="729"/>
      <c r="AL67" s="729"/>
      <c r="AM67" s="729"/>
      <c r="AN67" s="729"/>
      <c r="AO67" s="729"/>
      <c r="BE67" s="33"/>
      <c r="BQ67" s="33"/>
      <c r="BT67" s="33"/>
      <c r="CO67" s="30"/>
      <c r="DQ67" s="729"/>
      <c r="DR67" s="729"/>
      <c r="DS67" s="729"/>
      <c r="DT67" s="729"/>
      <c r="DU67" s="729"/>
      <c r="DV67" s="729"/>
      <c r="DW67" s="729"/>
      <c r="DX67" s="729"/>
      <c r="DY67" s="729"/>
      <c r="DZ67" s="729"/>
      <c r="EA67" s="729"/>
      <c r="EB67" s="729"/>
      <c r="EC67" s="729"/>
      <c r="ED67" s="729"/>
      <c r="EE67" s="729"/>
      <c r="EF67" s="729"/>
      <c r="EG67" s="729"/>
      <c r="EH67" s="729"/>
      <c r="EI67" s="729"/>
      <c r="EJ67" s="729"/>
      <c r="EK67" s="729"/>
      <c r="EL67" s="729"/>
      <c r="EM67" s="729"/>
      <c r="EN67" s="729"/>
      <c r="EO67" s="729"/>
      <c r="EP67" s="729"/>
      <c r="EQ67" s="729"/>
      <c r="ER67" s="729"/>
      <c r="ES67" s="729"/>
      <c r="ET67" s="729"/>
      <c r="FF67" s="30"/>
      <c r="FG67" s="22"/>
      <c r="FV67" s="22"/>
    </row>
    <row r="68" spans="4:178" ht="11.25" customHeight="1">
      <c r="D68" s="33"/>
      <c r="L68" s="729"/>
      <c r="M68" s="729"/>
      <c r="N68" s="729"/>
      <c r="O68" s="729"/>
      <c r="P68" s="729"/>
      <c r="Q68" s="729"/>
      <c r="R68" s="729"/>
      <c r="S68" s="729"/>
      <c r="T68" s="729"/>
      <c r="U68" s="729"/>
      <c r="V68" s="729"/>
      <c r="W68" s="729"/>
      <c r="X68" s="729"/>
      <c r="Y68" s="729"/>
      <c r="Z68" s="729"/>
      <c r="AA68" s="729"/>
      <c r="AB68" s="729"/>
      <c r="AC68" s="729"/>
      <c r="AD68" s="729"/>
      <c r="AE68" s="729"/>
      <c r="AF68" s="729"/>
      <c r="AG68" s="729"/>
      <c r="AH68" s="729"/>
      <c r="AI68" s="729"/>
      <c r="AJ68" s="729"/>
      <c r="AK68" s="729"/>
      <c r="AL68" s="729"/>
      <c r="AM68" s="729"/>
      <c r="AN68" s="729"/>
      <c r="AO68" s="729"/>
      <c r="BE68" s="33"/>
      <c r="BF68" s="34" t="s">
        <v>2</v>
      </c>
      <c r="BQ68" s="33"/>
      <c r="BT68" s="33"/>
      <c r="CO68" s="30"/>
      <c r="FF68" s="30"/>
      <c r="FG68" s="22"/>
      <c r="FV68" s="22"/>
    </row>
    <row r="69" spans="4:178" ht="11.25" customHeight="1">
      <c r="D69" s="33"/>
      <c r="L69" s="729"/>
      <c r="M69" s="729"/>
      <c r="N69" s="729"/>
      <c r="O69" s="729"/>
      <c r="P69" s="729"/>
      <c r="Q69" s="729"/>
      <c r="R69" s="729"/>
      <c r="S69" s="729"/>
      <c r="T69" s="729"/>
      <c r="U69" s="729"/>
      <c r="V69" s="729"/>
      <c r="W69" s="729"/>
      <c r="X69" s="729"/>
      <c r="Y69" s="729"/>
      <c r="Z69" s="729"/>
      <c r="AA69" s="729"/>
      <c r="AB69" s="729"/>
      <c r="AC69" s="729"/>
      <c r="AD69" s="729"/>
      <c r="AE69" s="729"/>
      <c r="AF69" s="729"/>
      <c r="AG69" s="729"/>
      <c r="AH69" s="729"/>
      <c r="AI69" s="729"/>
      <c r="AJ69" s="729"/>
      <c r="AK69" s="729"/>
      <c r="AL69" s="729"/>
      <c r="AM69" s="729"/>
      <c r="AN69" s="729"/>
      <c r="AO69" s="729"/>
      <c r="BE69" s="41"/>
      <c r="BP69" s="30"/>
      <c r="BT69" s="33"/>
      <c r="CN69" s="17"/>
      <c r="CO69" s="35"/>
      <c r="FF69" s="30"/>
      <c r="FG69" s="22"/>
      <c r="FV69" s="22"/>
    </row>
    <row r="70" spans="4:178" ht="11.25" customHeight="1">
      <c r="D70" s="33"/>
      <c r="G70" s="51"/>
      <c r="H70" s="51"/>
      <c r="I70" s="51"/>
      <c r="J70" s="51"/>
      <c r="BF70" s="26"/>
      <c r="BG70" s="33"/>
      <c r="BP70" s="30"/>
      <c r="BT70" s="33"/>
      <c r="CM70" s="30"/>
      <c r="CN70" s="23"/>
      <c r="CO70" s="24"/>
      <c r="EF70" s="756"/>
      <c r="EG70" s="756"/>
      <c r="EH70" s="756"/>
      <c r="EI70" s="756"/>
      <c r="EJ70" s="756"/>
      <c r="EK70" s="756"/>
      <c r="EL70" s="756"/>
      <c r="EM70" s="756"/>
      <c r="EN70" s="756"/>
      <c r="EO70" s="756"/>
      <c r="EP70" s="756"/>
      <c r="EQ70" s="21"/>
      <c r="ET70" s="756"/>
      <c r="EU70" s="756"/>
      <c r="EV70" s="756"/>
      <c r="EW70" s="756"/>
      <c r="EX70" s="756"/>
      <c r="EY70" s="756"/>
      <c r="EZ70" s="756"/>
      <c r="FA70" s="756"/>
      <c r="FB70" s="756"/>
      <c r="FC70" s="756"/>
      <c r="FD70" s="756"/>
      <c r="FE70" s="21"/>
      <c r="FF70" s="30"/>
      <c r="FG70" s="22"/>
      <c r="FU70" s="21"/>
      <c r="FV70" s="22"/>
    </row>
    <row r="71" spans="4:178" ht="11.25" customHeight="1">
      <c r="D71" s="41"/>
      <c r="E71" s="17"/>
      <c r="F71" s="17"/>
      <c r="G71" s="17"/>
      <c r="H71" s="17"/>
      <c r="I71" s="17"/>
      <c r="J71" s="17"/>
      <c r="K71" s="17"/>
      <c r="L71" s="17"/>
      <c r="M71" s="17"/>
      <c r="N71" s="699" t="s">
        <v>1</v>
      </c>
      <c r="O71" s="700"/>
      <c r="P71" s="700"/>
      <c r="Q71" s="700"/>
      <c r="R71" s="700"/>
      <c r="S71" s="700"/>
      <c r="T71" s="700"/>
      <c r="U71" s="701"/>
      <c r="BD71" s="750" t="s">
        <v>0</v>
      </c>
      <c r="BE71" s="751"/>
      <c r="BF71" s="751"/>
      <c r="BG71" s="751"/>
      <c r="BH71" s="751"/>
      <c r="BI71" s="751"/>
      <c r="BJ71" s="751"/>
      <c r="BK71" s="751"/>
      <c r="BL71" s="751"/>
      <c r="BM71" s="751"/>
      <c r="BN71" s="752"/>
      <c r="BO71" s="17"/>
      <c r="BP71" s="35"/>
      <c r="BT71" s="41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750" t="s">
        <v>0</v>
      </c>
      <c r="CG71" s="751"/>
      <c r="CH71" s="751"/>
      <c r="CI71" s="751"/>
      <c r="CJ71" s="751"/>
      <c r="CK71" s="751"/>
      <c r="CL71" s="751"/>
      <c r="CM71" s="751"/>
      <c r="CN71" s="751"/>
      <c r="CO71" s="752"/>
      <c r="CP71" s="21"/>
      <c r="CQ71" s="21"/>
      <c r="CR71" s="21"/>
      <c r="CS71" s="21"/>
      <c r="CT71" s="21"/>
      <c r="CU71" s="21"/>
      <c r="CV71" s="21"/>
      <c r="CW71" s="21"/>
      <c r="CX71" s="21"/>
      <c r="EF71" s="756"/>
      <c r="EG71" s="756"/>
      <c r="EH71" s="756"/>
      <c r="EI71" s="756"/>
      <c r="EJ71" s="756"/>
      <c r="EK71" s="756"/>
      <c r="EL71" s="756"/>
      <c r="EM71" s="756"/>
      <c r="EN71" s="756"/>
      <c r="EO71" s="756"/>
      <c r="EP71" s="756"/>
      <c r="EQ71" s="21"/>
      <c r="ET71" s="756"/>
      <c r="EU71" s="756"/>
      <c r="EV71" s="756"/>
      <c r="EW71" s="756"/>
      <c r="EX71" s="756"/>
      <c r="EY71" s="756"/>
      <c r="EZ71" s="756"/>
      <c r="FA71" s="756"/>
      <c r="FB71" s="756"/>
      <c r="FC71" s="756"/>
      <c r="FD71" s="756"/>
      <c r="FE71" s="21"/>
      <c r="FF71" s="30"/>
      <c r="FG71" s="74"/>
      <c r="FH71" s="17"/>
      <c r="FI71" s="35"/>
      <c r="FJ71" s="687" t="s">
        <v>0</v>
      </c>
      <c r="FK71" s="688"/>
      <c r="FL71" s="688"/>
      <c r="FM71" s="688"/>
      <c r="FN71" s="688"/>
      <c r="FO71" s="688"/>
      <c r="FP71" s="688"/>
      <c r="FQ71" s="688"/>
      <c r="FR71" s="688"/>
      <c r="FS71" s="688"/>
      <c r="FT71" s="689"/>
      <c r="FU71" s="21"/>
      <c r="FV71" s="22"/>
    </row>
    <row r="72" spans="4:178" ht="11.25" customHeight="1"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702"/>
      <c r="O72" s="703"/>
      <c r="P72" s="703"/>
      <c r="Q72" s="703"/>
      <c r="R72" s="703"/>
      <c r="S72" s="703"/>
      <c r="T72" s="703"/>
      <c r="U72" s="70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  <c r="AW72" s="24"/>
      <c r="AX72" s="24"/>
      <c r="AY72" s="24"/>
      <c r="AZ72" s="24"/>
      <c r="BA72" s="24"/>
      <c r="BB72" s="24"/>
      <c r="BC72" s="24"/>
      <c r="BD72" s="753"/>
      <c r="BE72" s="754"/>
      <c r="BF72" s="754"/>
      <c r="BG72" s="754"/>
      <c r="BH72" s="754"/>
      <c r="BI72" s="754"/>
      <c r="BJ72" s="754"/>
      <c r="BK72" s="754"/>
      <c r="BL72" s="754"/>
      <c r="BM72" s="754"/>
      <c r="BN72" s="755"/>
      <c r="CF72" s="753"/>
      <c r="CG72" s="754"/>
      <c r="CH72" s="754"/>
      <c r="CI72" s="754"/>
      <c r="CJ72" s="754"/>
      <c r="CK72" s="754"/>
      <c r="CL72" s="754"/>
      <c r="CM72" s="754"/>
      <c r="CN72" s="754"/>
      <c r="CO72" s="755"/>
      <c r="CP72" s="21"/>
      <c r="CQ72" s="21"/>
      <c r="CR72" s="21"/>
      <c r="CS72" s="21"/>
      <c r="CT72" s="21"/>
      <c r="CU72" s="21"/>
      <c r="CV72" s="21"/>
      <c r="CW72" s="21"/>
      <c r="CX72" s="21"/>
      <c r="CY72" s="21"/>
      <c r="CZ72" s="21"/>
      <c r="FG72" s="22"/>
      <c r="FJ72" s="690"/>
      <c r="FK72" s="691"/>
      <c r="FL72" s="691"/>
      <c r="FM72" s="691"/>
      <c r="FN72" s="691"/>
      <c r="FO72" s="691"/>
      <c r="FP72" s="691"/>
      <c r="FQ72" s="691"/>
      <c r="FR72" s="691"/>
      <c r="FS72" s="691"/>
      <c r="FT72" s="692"/>
      <c r="FV72" s="22"/>
    </row>
    <row r="73" spans="4:178" ht="5.4" customHeight="1">
      <c r="FG73" s="22"/>
      <c r="FV73" s="22"/>
    </row>
    <row r="74" spans="4:178">
      <c r="FG74" s="22"/>
      <c r="FH74" s="71"/>
      <c r="FI74" s="71"/>
      <c r="FJ74" s="71"/>
      <c r="FK74" s="71"/>
      <c r="FL74" s="71"/>
      <c r="FM74" s="71"/>
      <c r="FN74" s="71"/>
      <c r="FO74" s="71"/>
      <c r="FP74" s="71"/>
      <c r="FQ74" s="71"/>
      <c r="FR74" s="71"/>
      <c r="FS74" s="71"/>
      <c r="FT74" s="71"/>
      <c r="FU74" s="71"/>
      <c r="FV74" s="75"/>
    </row>
    <row r="75" spans="4:178" ht="6" customHeight="1"/>
  </sheetData>
  <mergeCells count="72">
    <mergeCell ref="I62:K67"/>
    <mergeCell ref="N64:U65"/>
    <mergeCell ref="AE64:AL65"/>
    <mergeCell ref="AT64:BA65"/>
    <mergeCell ref="N71:U72"/>
    <mergeCell ref="L67:AO69"/>
    <mergeCell ref="N54:U55"/>
    <mergeCell ref="EE54:EO55"/>
    <mergeCell ref="FJ54:FT55"/>
    <mergeCell ref="BD71:BN72"/>
    <mergeCell ref="CF71:CO72"/>
    <mergeCell ref="FJ71:FT72"/>
    <mergeCell ref="BV61:CE62"/>
    <mergeCell ref="ET61:FD62"/>
    <mergeCell ref="FJ61:FT62"/>
    <mergeCell ref="EF70:EP71"/>
    <mergeCell ref="ET70:FD71"/>
    <mergeCell ref="FJ64:FT65"/>
    <mergeCell ref="DQ65:ET67"/>
    <mergeCell ref="N41:U42"/>
    <mergeCell ref="X41:AE42"/>
    <mergeCell ref="AK41:AS42"/>
    <mergeCell ref="FJ41:FT42"/>
    <mergeCell ref="N57:U58"/>
    <mergeCell ref="AX57:BF58"/>
    <mergeCell ref="CR57:DA58"/>
    <mergeCell ref="FJ57:FT58"/>
    <mergeCell ref="X45:AE46"/>
    <mergeCell ref="AV45:BD46"/>
    <mergeCell ref="N48:U49"/>
    <mergeCell ref="AK48:AS49"/>
    <mergeCell ref="BF48:BO49"/>
    <mergeCell ref="FJ48:FT49"/>
    <mergeCell ref="CG51:CP52"/>
    <mergeCell ref="CY51:DH52"/>
    <mergeCell ref="B29:D35"/>
    <mergeCell ref="I29:K35"/>
    <mergeCell ref="BF29:BO30"/>
    <mergeCell ref="L31:AK33"/>
    <mergeCell ref="BF32:BO33"/>
    <mergeCell ref="BF35:BO36"/>
    <mergeCell ref="BF43:BO44"/>
    <mergeCell ref="BV43:CD44"/>
    <mergeCell ref="BV28:CJ32"/>
    <mergeCell ref="BF38:BO39"/>
    <mergeCell ref="FH28:FV28"/>
    <mergeCell ref="FJ35:FT36"/>
    <mergeCell ref="X23:AE24"/>
    <mergeCell ref="BT23:CB24"/>
    <mergeCell ref="EG23:EN24"/>
    <mergeCell ref="AH26:AP27"/>
    <mergeCell ref="AT26:BB27"/>
    <mergeCell ref="BF26:BO27"/>
    <mergeCell ref="BW26:CF27"/>
    <mergeCell ref="AF17:AM18"/>
    <mergeCell ref="FJ20:FT21"/>
    <mergeCell ref="N6:U7"/>
    <mergeCell ref="X6:AE7"/>
    <mergeCell ref="CR6:CZ7"/>
    <mergeCell ref="N20:U21"/>
    <mergeCell ref="X20:AE21"/>
    <mergeCell ref="AM20:AT21"/>
    <mergeCell ref="BF20:BO21"/>
    <mergeCell ref="BT20:CB21"/>
    <mergeCell ref="FJ6:FT7"/>
    <mergeCell ref="BF9:BO10"/>
    <mergeCell ref="X11:AE12"/>
    <mergeCell ref="EE4:EQ5"/>
    <mergeCell ref="ES4:FE5"/>
    <mergeCell ref="FI4:FU5"/>
    <mergeCell ref="FJ11:FT12"/>
    <mergeCell ref="DQ15:DX16"/>
  </mergeCells>
  <phoneticPr fontId="1"/>
  <pageMargins left="0.70866141732283472" right="0.70866141732283472" top="0.74803149606299213" bottom="0.74803149606299213" header="0.31496062992125984" footer="0.31496062992125984"/>
  <pageSetup paperSize="8" scale="93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F4127-11E8-4EDF-B998-183E6241185B}">
  <sheetPr>
    <pageSetUpPr fitToPage="1"/>
  </sheetPr>
  <dimension ref="A1:BD135"/>
  <sheetViews>
    <sheetView showGridLines="0" zoomScale="85" zoomScaleNormal="85" zoomScaleSheetLayoutView="70" workbookViewId="0"/>
  </sheetViews>
  <sheetFormatPr defaultColWidth="3.6640625" defaultRowHeight="7.2" customHeight="1"/>
  <cols>
    <col min="1" max="1" width="6.109375" style="77" customWidth="1"/>
    <col min="2" max="5" width="3.6640625" style="77"/>
    <col min="6" max="27" width="4.109375" style="77" customWidth="1"/>
    <col min="28" max="28" width="3.6640625" style="77"/>
    <col min="29" max="29" width="3.6640625" style="77" customWidth="1"/>
    <col min="30" max="31" width="3.6640625" style="77"/>
    <col min="32" max="54" width="4.109375" style="77" customWidth="1"/>
    <col min="55" max="16384" width="3.6640625" style="77"/>
  </cols>
  <sheetData>
    <row r="1" spans="1:53" ht="19.5" customHeight="1">
      <c r="A1" s="76" t="s">
        <v>806</v>
      </c>
    </row>
    <row r="3" spans="1:53" s="82" customFormat="1" ht="7.2" customHeight="1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9"/>
      <c r="U3" s="79"/>
      <c r="V3" s="764" t="s">
        <v>144</v>
      </c>
      <c r="W3" s="764"/>
      <c r="X3" s="764"/>
      <c r="Y3" s="764"/>
      <c r="Z3" s="80"/>
      <c r="AA3" s="80"/>
      <c r="AB3" s="80"/>
      <c r="AC3" s="80"/>
      <c r="AD3" s="80"/>
      <c r="AE3" s="80"/>
      <c r="AF3" s="78"/>
      <c r="AG3" s="78"/>
      <c r="AH3" s="78"/>
      <c r="AI3" s="78"/>
      <c r="AJ3" s="78"/>
      <c r="AK3" s="78"/>
      <c r="AL3" s="78"/>
      <c r="AM3" s="78"/>
      <c r="AN3" s="78"/>
      <c r="AO3" s="81"/>
      <c r="AP3" s="77"/>
      <c r="AQ3" s="77"/>
      <c r="AR3" s="77"/>
      <c r="AS3" s="77"/>
      <c r="AT3" s="78"/>
      <c r="AU3" s="77"/>
      <c r="AV3" s="77"/>
      <c r="AW3" s="77"/>
      <c r="AX3" s="77"/>
      <c r="AY3" s="78"/>
      <c r="AZ3" s="78"/>
      <c r="BA3" s="78"/>
    </row>
    <row r="4" spans="1:53" s="82" customFormat="1" ht="7.2" customHeight="1">
      <c r="A4" s="765" t="s">
        <v>143</v>
      </c>
      <c r="B4" s="766"/>
      <c r="C4" s="766"/>
      <c r="D4" s="767"/>
      <c r="E4" s="83"/>
      <c r="F4" s="78"/>
      <c r="G4" s="78"/>
      <c r="H4" s="78"/>
      <c r="I4" s="78"/>
      <c r="J4" s="78"/>
      <c r="K4" s="78"/>
      <c r="L4" s="78"/>
      <c r="M4" s="765" t="s">
        <v>142</v>
      </c>
      <c r="N4" s="766"/>
      <c r="O4" s="766"/>
      <c r="P4" s="767"/>
      <c r="Q4" s="84"/>
      <c r="R4" s="84"/>
      <c r="S4" s="85"/>
      <c r="T4" s="78"/>
      <c r="U4" s="78"/>
      <c r="V4" s="764"/>
      <c r="W4" s="764"/>
      <c r="X4" s="764"/>
      <c r="Y4" s="764"/>
      <c r="Z4" s="80"/>
      <c r="AA4" s="80"/>
      <c r="AB4" s="80"/>
      <c r="AC4" s="80"/>
      <c r="AD4" s="80"/>
      <c r="AE4" s="80"/>
      <c r="AF4" s="78"/>
      <c r="AG4" s="78"/>
      <c r="AH4" s="78"/>
      <c r="AI4" s="78"/>
      <c r="AJ4" s="78"/>
      <c r="AK4" s="78"/>
      <c r="AL4" s="78"/>
      <c r="AM4" s="78"/>
      <c r="AN4" s="78"/>
      <c r="AO4" s="81"/>
      <c r="AP4" s="77"/>
      <c r="AQ4" s="77"/>
      <c r="AR4" s="77"/>
      <c r="AS4" s="77"/>
      <c r="AT4" s="78"/>
      <c r="AU4" s="77"/>
      <c r="AV4" s="77"/>
      <c r="AW4" s="774" t="s">
        <v>141</v>
      </c>
      <c r="AX4" s="774"/>
      <c r="AY4" s="774"/>
      <c r="AZ4" s="774"/>
      <c r="BA4" s="78"/>
    </row>
    <row r="5" spans="1:53" s="82" customFormat="1" ht="7.2" customHeight="1">
      <c r="A5" s="768"/>
      <c r="B5" s="769"/>
      <c r="C5" s="769"/>
      <c r="D5" s="770"/>
      <c r="E5" s="83"/>
      <c r="F5" s="78"/>
      <c r="G5" s="765" t="s">
        <v>140</v>
      </c>
      <c r="H5" s="766"/>
      <c r="I5" s="766"/>
      <c r="J5" s="767"/>
      <c r="K5" s="78"/>
      <c r="L5" s="86"/>
      <c r="M5" s="771"/>
      <c r="N5" s="772"/>
      <c r="O5" s="772"/>
      <c r="P5" s="773"/>
      <c r="Q5" s="87"/>
      <c r="R5" s="88"/>
      <c r="S5" s="89"/>
      <c r="T5" s="78"/>
      <c r="U5" s="78"/>
      <c r="V5" s="764" t="s">
        <v>139</v>
      </c>
      <c r="W5" s="764"/>
      <c r="X5" s="764"/>
      <c r="Y5" s="764"/>
      <c r="Z5" s="80"/>
      <c r="AA5" s="80"/>
      <c r="AB5" s="80"/>
      <c r="AC5" s="80"/>
      <c r="AD5" s="80"/>
      <c r="AE5" s="80"/>
      <c r="AF5" s="78"/>
      <c r="AG5" s="78"/>
      <c r="AH5" s="78"/>
      <c r="AI5" s="78"/>
      <c r="AJ5" s="78"/>
      <c r="AK5" s="78"/>
      <c r="AL5" s="78"/>
      <c r="AM5" s="78"/>
      <c r="AN5" s="78"/>
      <c r="AO5" s="81"/>
      <c r="AP5" s="77"/>
      <c r="AQ5" s="77"/>
      <c r="AR5" s="77"/>
      <c r="AS5" s="77"/>
      <c r="AT5" s="78"/>
      <c r="AU5" s="90"/>
      <c r="AV5" s="91"/>
      <c r="AW5" s="774"/>
      <c r="AX5" s="774"/>
      <c r="AY5" s="774"/>
      <c r="AZ5" s="774"/>
      <c r="BA5" s="78"/>
    </row>
    <row r="6" spans="1:53" s="82" customFormat="1" ht="7.2" customHeight="1">
      <c r="A6" s="768"/>
      <c r="B6" s="769"/>
      <c r="C6" s="769"/>
      <c r="D6" s="770"/>
      <c r="E6" s="83"/>
      <c r="F6" s="78"/>
      <c r="G6" s="768"/>
      <c r="H6" s="769"/>
      <c r="I6" s="769"/>
      <c r="J6" s="770"/>
      <c r="K6" s="78"/>
      <c r="L6" s="92"/>
      <c r="M6" s="78"/>
      <c r="N6" s="78"/>
      <c r="O6" s="78"/>
      <c r="P6" s="78"/>
      <c r="Q6" s="78"/>
      <c r="R6" s="93"/>
      <c r="S6" s="78"/>
      <c r="T6" s="86"/>
      <c r="U6" s="94"/>
      <c r="V6" s="764"/>
      <c r="W6" s="764"/>
      <c r="X6" s="764"/>
      <c r="Y6" s="764"/>
      <c r="Z6" s="80"/>
      <c r="AA6" s="80"/>
      <c r="AB6" s="80"/>
      <c r="AC6" s="80"/>
      <c r="AD6" s="80"/>
      <c r="AE6" s="80"/>
      <c r="AF6" s="765" t="s">
        <v>138</v>
      </c>
      <c r="AG6" s="766"/>
      <c r="AH6" s="766"/>
      <c r="AI6" s="767"/>
      <c r="AJ6" s="95"/>
      <c r="AK6" s="765" t="s">
        <v>137</v>
      </c>
      <c r="AL6" s="766"/>
      <c r="AM6" s="767"/>
      <c r="AN6" s="95"/>
      <c r="AO6" s="96"/>
      <c r="AP6" s="765" t="s">
        <v>136</v>
      </c>
      <c r="AQ6" s="766"/>
      <c r="AR6" s="766"/>
      <c r="AS6" s="767"/>
      <c r="AT6" s="78"/>
      <c r="AU6" s="90"/>
      <c r="AV6" s="77"/>
      <c r="AW6" s="774" t="s">
        <v>135</v>
      </c>
      <c r="AX6" s="774"/>
      <c r="AY6" s="774"/>
      <c r="AZ6" s="774"/>
      <c r="BA6" s="78"/>
    </row>
    <row r="7" spans="1:53" s="82" customFormat="1" ht="7.2" customHeight="1">
      <c r="A7" s="768"/>
      <c r="B7" s="769"/>
      <c r="C7" s="769"/>
      <c r="D7" s="770"/>
      <c r="E7" s="83"/>
      <c r="F7" s="78"/>
      <c r="G7" s="768"/>
      <c r="H7" s="769"/>
      <c r="I7" s="769"/>
      <c r="J7" s="770"/>
      <c r="K7" s="78"/>
      <c r="L7" s="92"/>
      <c r="M7" s="78"/>
      <c r="N7" s="78"/>
      <c r="O7" s="78"/>
      <c r="P7" s="78"/>
      <c r="Q7" s="78"/>
      <c r="R7" s="92"/>
      <c r="S7" s="78"/>
      <c r="T7" s="97"/>
      <c r="U7" s="79"/>
      <c r="V7" s="764" t="s">
        <v>134</v>
      </c>
      <c r="W7" s="764"/>
      <c r="X7" s="764"/>
      <c r="Y7" s="764"/>
      <c r="Z7" s="80"/>
      <c r="AA7" s="80"/>
      <c r="AB7" s="80"/>
      <c r="AC7" s="80"/>
      <c r="AD7" s="80"/>
      <c r="AE7" s="80"/>
      <c r="AF7" s="768"/>
      <c r="AG7" s="769"/>
      <c r="AH7" s="769"/>
      <c r="AI7" s="770"/>
      <c r="AJ7" s="98"/>
      <c r="AK7" s="768"/>
      <c r="AL7" s="769"/>
      <c r="AM7" s="770"/>
      <c r="AN7" s="95"/>
      <c r="AO7" s="96"/>
      <c r="AP7" s="768"/>
      <c r="AQ7" s="769"/>
      <c r="AR7" s="769"/>
      <c r="AS7" s="770"/>
      <c r="AT7" s="78"/>
      <c r="AU7" s="90"/>
      <c r="AV7" s="91"/>
      <c r="AW7" s="774"/>
      <c r="AX7" s="774"/>
      <c r="AY7" s="774"/>
      <c r="AZ7" s="774"/>
      <c r="BA7" s="78"/>
    </row>
    <row r="8" spans="1:53" s="82" customFormat="1" ht="7.2" customHeight="1">
      <c r="A8" s="768"/>
      <c r="B8" s="769"/>
      <c r="C8" s="769"/>
      <c r="D8" s="770"/>
      <c r="E8" s="99"/>
      <c r="F8" s="100"/>
      <c r="G8" s="768"/>
      <c r="H8" s="769"/>
      <c r="I8" s="769"/>
      <c r="J8" s="770"/>
      <c r="K8" s="100"/>
      <c r="L8" s="92"/>
      <c r="M8" s="101"/>
      <c r="N8" s="101"/>
      <c r="O8" s="101"/>
      <c r="P8" s="101"/>
      <c r="Q8" s="87"/>
      <c r="R8" s="88"/>
      <c r="S8" s="87"/>
      <c r="T8" s="86"/>
      <c r="U8" s="94"/>
      <c r="V8" s="764"/>
      <c r="W8" s="764"/>
      <c r="X8" s="764"/>
      <c r="Y8" s="764"/>
      <c r="Z8" s="80"/>
      <c r="AA8" s="80"/>
      <c r="AB8" s="80"/>
      <c r="AC8" s="80"/>
      <c r="AD8" s="80"/>
      <c r="AE8" s="80"/>
      <c r="AF8" s="768"/>
      <c r="AG8" s="769"/>
      <c r="AH8" s="769"/>
      <c r="AI8" s="770"/>
      <c r="AJ8" s="95"/>
      <c r="AK8" s="768"/>
      <c r="AL8" s="769"/>
      <c r="AM8" s="770"/>
      <c r="AN8" s="102"/>
      <c r="AO8" s="103"/>
      <c r="AP8" s="768"/>
      <c r="AQ8" s="769"/>
      <c r="AR8" s="769"/>
      <c r="AS8" s="770"/>
      <c r="AT8" s="86"/>
      <c r="AU8" s="104"/>
      <c r="AV8" s="105"/>
      <c r="AW8" s="774" t="s">
        <v>133</v>
      </c>
      <c r="AX8" s="774"/>
      <c r="AY8" s="774"/>
      <c r="AZ8" s="774"/>
      <c r="BA8" s="78"/>
    </row>
    <row r="9" spans="1:53" s="82" customFormat="1" ht="7.2" customHeight="1">
      <c r="A9" s="768"/>
      <c r="B9" s="769"/>
      <c r="C9" s="769"/>
      <c r="D9" s="770"/>
      <c r="E9" s="83"/>
      <c r="F9" s="92"/>
      <c r="G9" s="768"/>
      <c r="H9" s="769"/>
      <c r="I9" s="769"/>
      <c r="J9" s="770"/>
      <c r="K9" s="78"/>
      <c r="L9" s="92"/>
      <c r="M9" s="101"/>
      <c r="N9" s="101"/>
      <c r="O9" s="101"/>
      <c r="P9" s="101"/>
      <c r="Q9" s="87"/>
      <c r="R9" s="88"/>
      <c r="S9" s="87"/>
      <c r="T9" s="97"/>
      <c r="U9" s="79"/>
      <c r="V9" s="764" t="s">
        <v>132</v>
      </c>
      <c r="W9" s="764"/>
      <c r="X9" s="764"/>
      <c r="Y9" s="764"/>
      <c r="Z9" s="80"/>
      <c r="AA9" s="80"/>
      <c r="AB9" s="80"/>
      <c r="AC9" s="80"/>
      <c r="AD9" s="80"/>
      <c r="AE9" s="80"/>
      <c r="AF9" s="771"/>
      <c r="AG9" s="772"/>
      <c r="AH9" s="772"/>
      <c r="AI9" s="773"/>
      <c r="AJ9" s="95"/>
      <c r="AK9" s="771"/>
      <c r="AL9" s="772"/>
      <c r="AM9" s="773"/>
      <c r="AN9" s="95"/>
      <c r="AO9" s="95"/>
      <c r="AP9" s="771"/>
      <c r="AQ9" s="772"/>
      <c r="AR9" s="772"/>
      <c r="AS9" s="773"/>
      <c r="AT9" s="78"/>
      <c r="AU9" s="90"/>
      <c r="AV9" s="91"/>
      <c r="AW9" s="774"/>
      <c r="AX9" s="774"/>
      <c r="AY9" s="774"/>
      <c r="AZ9" s="774"/>
      <c r="BA9" s="78"/>
    </row>
    <row r="10" spans="1:53" s="82" customFormat="1" ht="7.2" customHeight="1">
      <c r="A10" s="768"/>
      <c r="B10" s="769"/>
      <c r="C10" s="769"/>
      <c r="D10" s="770"/>
      <c r="E10" s="83"/>
      <c r="F10" s="92"/>
      <c r="G10" s="771"/>
      <c r="H10" s="772"/>
      <c r="I10" s="772"/>
      <c r="J10" s="773"/>
      <c r="K10" s="78"/>
      <c r="L10" s="92"/>
      <c r="M10" s="101"/>
      <c r="N10" s="101"/>
      <c r="O10" s="101"/>
      <c r="P10" s="101"/>
      <c r="Q10" s="87"/>
      <c r="R10" s="88"/>
      <c r="S10" s="87"/>
      <c r="T10" s="78"/>
      <c r="U10" s="78"/>
      <c r="V10" s="764"/>
      <c r="W10" s="764"/>
      <c r="X10" s="764"/>
      <c r="Y10" s="764"/>
      <c r="Z10" s="80"/>
      <c r="AA10" s="80"/>
      <c r="AB10" s="80"/>
      <c r="AC10" s="80"/>
      <c r="AD10" s="80"/>
      <c r="AE10" s="80"/>
      <c r="AF10" s="106"/>
      <c r="AG10" s="106"/>
      <c r="AH10" s="106"/>
      <c r="AI10" s="106"/>
      <c r="AJ10" s="78"/>
      <c r="AK10" s="106"/>
      <c r="AL10" s="106"/>
      <c r="AM10" s="106"/>
      <c r="AN10" s="78"/>
      <c r="AO10" s="78"/>
      <c r="AR10" s="107"/>
      <c r="AT10" s="78"/>
      <c r="AU10" s="90"/>
      <c r="AV10" s="105"/>
      <c r="AW10" s="774" t="s">
        <v>131</v>
      </c>
      <c r="AX10" s="774"/>
      <c r="AY10" s="774"/>
      <c r="AZ10" s="774"/>
      <c r="BA10" s="78"/>
    </row>
    <row r="11" spans="1:53" s="82" customFormat="1" ht="7.2" customHeight="1">
      <c r="A11" s="771"/>
      <c r="B11" s="772"/>
      <c r="C11" s="772"/>
      <c r="D11" s="773"/>
      <c r="E11" s="83"/>
      <c r="F11" s="92"/>
      <c r="G11" s="78"/>
      <c r="H11" s="78"/>
      <c r="I11" s="78"/>
      <c r="J11" s="78"/>
      <c r="K11" s="78"/>
      <c r="L11" s="92"/>
      <c r="M11" s="101"/>
      <c r="N11" s="101"/>
      <c r="O11" s="101"/>
      <c r="P11" s="101"/>
      <c r="Q11" s="87"/>
      <c r="R11" s="108"/>
      <c r="S11" s="84"/>
      <c r="T11" s="79"/>
      <c r="U11" s="79"/>
      <c r="V11" s="764" t="s">
        <v>130</v>
      </c>
      <c r="W11" s="764"/>
      <c r="X11" s="764"/>
      <c r="Y11" s="764"/>
      <c r="Z11" s="80"/>
      <c r="AA11" s="80"/>
      <c r="AB11" s="80"/>
      <c r="AC11" s="80"/>
      <c r="AD11" s="80"/>
      <c r="AE11" s="80"/>
      <c r="AF11" s="87"/>
      <c r="AG11" s="87"/>
      <c r="AH11" s="87"/>
      <c r="AI11" s="87"/>
      <c r="AJ11" s="78"/>
      <c r="AK11" s="87"/>
      <c r="AL11" s="87"/>
      <c r="AM11" s="87"/>
      <c r="AN11" s="78"/>
      <c r="AO11" s="78"/>
      <c r="AR11" s="109"/>
      <c r="AV11" s="91"/>
      <c r="AW11" s="774"/>
      <c r="AX11" s="774"/>
      <c r="AY11" s="774"/>
      <c r="AZ11" s="774"/>
      <c r="BA11" s="78"/>
    </row>
    <row r="12" spans="1:53" s="82" customFormat="1" ht="7.2" customHeight="1">
      <c r="A12" s="87"/>
      <c r="B12" s="87"/>
      <c r="C12" s="87"/>
      <c r="D12" s="106"/>
      <c r="E12" s="87"/>
      <c r="F12" s="92"/>
      <c r="G12" s="78"/>
      <c r="H12" s="78"/>
      <c r="I12" s="78"/>
      <c r="J12" s="78"/>
      <c r="K12" s="78"/>
      <c r="L12" s="92"/>
      <c r="M12" s="101"/>
      <c r="N12" s="101"/>
      <c r="O12" s="101"/>
      <c r="P12" s="101"/>
      <c r="Q12" s="87"/>
      <c r="R12" s="87"/>
      <c r="S12" s="87"/>
      <c r="T12" s="78"/>
      <c r="U12" s="78"/>
      <c r="V12" s="764"/>
      <c r="W12" s="764"/>
      <c r="X12" s="764"/>
      <c r="Y12" s="764"/>
      <c r="Z12" s="80"/>
      <c r="AA12" s="80"/>
      <c r="AB12" s="80"/>
      <c r="AC12" s="80"/>
      <c r="AD12" s="80"/>
      <c r="AE12" s="80"/>
      <c r="AF12" s="87"/>
      <c r="AG12" s="87"/>
      <c r="AH12" s="87"/>
      <c r="AI12" s="87"/>
      <c r="AJ12" s="78"/>
      <c r="AK12" s="87"/>
      <c r="AL12" s="87"/>
      <c r="AM12" s="87"/>
      <c r="AN12" s="78"/>
      <c r="AO12" s="78"/>
      <c r="AR12" s="109"/>
      <c r="AV12" s="77"/>
      <c r="AW12" s="781"/>
      <c r="AX12" s="781"/>
      <c r="AY12" s="781"/>
      <c r="AZ12" s="781"/>
      <c r="BA12" s="78"/>
    </row>
    <row r="13" spans="1:53" s="82" customFormat="1" ht="7.2" customHeight="1">
      <c r="A13" s="78"/>
      <c r="B13" s="78"/>
      <c r="C13" s="78"/>
      <c r="D13" s="78"/>
      <c r="E13" s="78"/>
      <c r="F13" s="92"/>
      <c r="G13" s="78"/>
      <c r="H13" s="78"/>
      <c r="I13" s="78"/>
      <c r="J13" s="78"/>
      <c r="K13" s="78"/>
      <c r="L13" s="92"/>
      <c r="M13" s="101"/>
      <c r="N13" s="101"/>
      <c r="O13" s="101"/>
      <c r="P13" s="101"/>
      <c r="Q13" s="87"/>
      <c r="R13" s="87"/>
      <c r="S13" s="87"/>
      <c r="T13" s="78"/>
      <c r="U13" s="78"/>
      <c r="V13" s="110"/>
      <c r="W13" s="110"/>
      <c r="X13" s="110"/>
      <c r="Y13" s="111"/>
      <c r="Z13" s="80"/>
      <c r="AA13" s="80"/>
      <c r="AB13" s="80"/>
      <c r="AC13" s="80"/>
      <c r="AD13" s="80"/>
      <c r="AE13" s="80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R13" s="109"/>
      <c r="AV13" s="77"/>
      <c r="AW13" s="781"/>
      <c r="AX13" s="781"/>
      <c r="AY13" s="781"/>
      <c r="AZ13" s="781"/>
      <c r="BA13" s="78"/>
    </row>
    <row r="14" spans="1:53" s="82" customFormat="1" ht="7.2" customHeight="1">
      <c r="A14" s="78"/>
      <c r="B14" s="78"/>
      <c r="C14" s="78"/>
      <c r="D14" s="78"/>
      <c r="E14" s="78"/>
      <c r="F14" s="92"/>
      <c r="G14" s="78"/>
      <c r="H14" s="78"/>
      <c r="I14" s="78"/>
      <c r="J14" s="78"/>
      <c r="K14" s="78"/>
      <c r="L14" s="92"/>
      <c r="M14" s="101"/>
      <c r="N14" s="101"/>
      <c r="O14" s="101"/>
      <c r="P14" s="101"/>
      <c r="Q14" s="78"/>
      <c r="R14" s="78"/>
      <c r="S14" s="78"/>
      <c r="T14" s="79"/>
      <c r="U14" s="78"/>
      <c r="V14" s="789" t="s">
        <v>129</v>
      </c>
      <c r="W14" s="789"/>
      <c r="X14" s="789"/>
      <c r="Y14" s="789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R14" s="109"/>
      <c r="AU14" s="112"/>
      <c r="AV14" s="112"/>
      <c r="AW14" s="77"/>
      <c r="AX14" s="77"/>
      <c r="AY14" s="77"/>
      <c r="AZ14" s="77"/>
    </row>
    <row r="15" spans="1:53" s="82" customFormat="1" ht="7.2" customHeight="1">
      <c r="A15" s="78"/>
      <c r="B15" s="78"/>
      <c r="C15" s="78"/>
      <c r="D15" s="78"/>
      <c r="E15" s="78"/>
      <c r="F15" s="92"/>
      <c r="G15" s="78"/>
      <c r="H15" s="78"/>
      <c r="I15" s="78"/>
      <c r="J15" s="78"/>
      <c r="K15" s="78"/>
      <c r="L15" s="92"/>
      <c r="M15" s="101"/>
      <c r="N15" s="101"/>
      <c r="O15" s="101"/>
      <c r="P15" s="101"/>
      <c r="Q15" s="78"/>
      <c r="R15" s="78"/>
      <c r="S15" s="113"/>
      <c r="T15" s="78"/>
      <c r="U15" s="94"/>
      <c r="V15" s="789"/>
      <c r="W15" s="789"/>
      <c r="X15" s="789"/>
      <c r="Y15" s="789"/>
      <c r="Z15" s="7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78"/>
      <c r="AO15" s="78"/>
      <c r="AP15" s="78"/>
      <c r="AQ15" s="78"/>
      <c r="AR15" s="92"/>
      <c r="AS15" s="775" t="s">
        <v>128</v>
      </c>
      <c r="AT15" s="776"/>
      <c r="AU15" s="776"/>
      <c r="AV15" s="777"/>
      <c r="AW15" s="77"/>
      <c r="AX15" s="77"/>
      <c r="AY15" s="77"/>
      <c r="AZ15" s="77"/>
      <c r="BA15" s="80"/>
    </row>
    <row r="16" spans="1:53" s="82" customFormat="1" ht="7.2" customHeight="1">
      <c r="A16" s="78"/>
      <c r="B16" s="78"/>
      <c r="C16" s="78"/>
      <c r="D16" s="78"/>
      <c r="E16" s="78"/>
      <c r="F16" s="92"/>
      <c r="G16" s="78"/>
      <c r="H16" s="78"/>
      <c r="I16" s="78"/>
      <c r="J16" s="78"/>
      <c r="K16" s="78"/>
      <c r="L16" s="92"/>
      <c r="M16" s="101"/>
      <c r="N16" s="101"/>
      <c r="O16" s="101"/>
      <c r="P16" s="101"/>
      <c r="Q16" s="78"/>
      <c r="R16" s="78"/>
      <c r="S16" s="113"/>
      <c r="T16" s="79"/>
      <c r="U16" s="78"/>
      <c r="V16" s="764" t="s">
        <v>127</v>
      </c>
      <c r="W16" s="764"/>
      <c r="X16" s="764"/>
      <c r="Y16" s="764"/>
      <c r="Z16" s="80"/>
      <c r="AA16" s="80"/>
      <c r="AB16" s="80"/>
      <c r="AC16" s="80"/>
      <c r="AD16" s="80"/>
      <c r="AE16" s="80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100"/>
      <c r="AS16" s="778"/>
      <c r="AT16" s="779"/>
      <c r="AU16" s="779"/>
      <c r="AV16" s="780"/>
      <c r="AW16" s="78"/>
      <c r="AX16" s="77"/>
      <c r="AY16" s="80"/>
      <c r="AZ16" s="80"/>
      <c r="BA16" s="80"/>
    </row>
    <row r="17" spans="1:53" s="82" customFormat="1" ht="7.2" customHeight="1">
      <c r="A17" s="78"/>
      <c r="B17" s="78"/>
      <c r="C17" s="78"/>
      <c r="D17" s="78"/>
      <c r="E17" s="78"/>
      <c r="F17" s="92"/>
      <c r="G17" s="78"/>
      <c r="H17" s="78"/>
      <c r="I17" s="78"/>
      <c r="J17" s="78"/>
      <c r="K17" s="113"/>
      <c r="L17" s="78"/>
      <c r="M17" s="101"/>
      <c r="N17" s="101"/>
      <c r="O17" s="101"/>
      <c r="P17" s="101"/>
      <c r="Q17" s="78"/>
      <c r="R17" s="78"/>
      <c r="S17" s="78"/>
      <c r="T17" s="86"/>
      <c r="U17" s="94"/>
      <c r="V17" s="764"/>
      <c r="W17" s="764"/>
      <c r="X17" s="764"/>
      <c r="Y17" s="764"/>
      <c r="Z17" s="114"/>
      <c r="AA17" s="114"/>
      <c r="AB17" s="114"/>
      <c r="AC17" s="114"/>
      <c r="AD17" s="114"/>
      <c r="AE17" s="80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92"/>
      <c r="AS17" s="115"/>
      <c r="AT17" s="115"/>
      <c r="AU17" s="115"/>
      <c r="AV17" s="115"/>
      <c r="AW17" s="78"/>
      <c r="AX17" s="80"/>
      <c r="AY17" s="80"/>
      <c r="AZ17" s="80"/>
      <c r="BA17" s="80"/>
    </row>
    <row r="18" spans="1:53" s="82" customFormat="1" ht="7.2" customHeight="1">
      <c r="A18" s="78"/>
      <c r="B18" s="78"/>
      <c r="C18" s="78"/>
      <c r="D18" s="78"/>
      <c r="E18" s="78"/>
      <c r="F18" s="92"/>
      <c r="G18" s="78"/>
      <c r="H18" s="78"/>
      <c r="I18" s="78"/>
      <c r="J18" s="78"/>
      <c r="K18" s="113"/>
      <c r="L18" s="78"/>
      <c r="M18" s="78"/>
      <c r="N18" s="78"/>
      <c r="O18" s="78"/>
      <c r="P18" s="78"/>
      <c r="Q18" s="78"/>
      <c r="R18" s="78"/>
      <c r="S18" s="78"/>
      <c r="T18" s="97"/>
      <c r="U18" s="79"/>
      <c r="V18" s="790" t="s">
        <v>807</v>
      </c>
      <c r="W18" s="790"/>
      <c r="X18" s="790"/>
      <c r="Y18" s="790"/>
      <c r="Z18" s="114"/>
      <c r="AA18" s="114"/>
      <c r="AB18" s="114"/>
      <c r="AC18" s="114"/>
      <c r="AD18" s="114"/>
      <c r="AE18" s="80"/>
      <c r="AF18" s="78"/>
      <c r="AG18" s="78"/>
      <c r="AH18" s="78"/>
      <c r="AI18" s="78"/>
      <c r="AJ18" s="78"/>
      <c r="AK18" s="78"/>
      <c r="AL18" s="78"/>
      <c r="AM18" s="78"/>
      <c r="AN18" s="78"/>
      <c r="AO18" s="78"/>
      <c r="AP18" s="78"/>
      <c r="AQ18" s="78"/>
      <c r="AR18" s="92"/>
      <c r="AS18" s="95"/>
      <c r="AT18" s="95"/>
      <c r="AU18" s="95"/>
      <c r="AV18" s="95"/>
      <c r="AW18" s="78"/>
      <c r="AX18" s="80"/>
      <c r="AY18" s="80"/>
      <c r="AZ18" s="80"/>
      <c r="BA18" s="80"/>
    </row>
    <row r="19" spans="1:53" s="82" customFormat="1" ht="7.2" customHeight="1">
      <c r="A19" s="78"/>
      <c r="B19" s="78"/>
      <c r="C19" s="78"/>
      <c r="D19" s="78"/>
      <c r="E19" s="78"/>
      <c r="F19" s="92"/>
      <c r="G19" s="78"/>
      <c r="H19" s="78"/>
      <c r="I19" s="78"/>
      <c r="J19" s="78"/>
      <c r="K19" s="113"/>
      <c r="L19" s="78"/>
      <c r="M19" s="765" t="s">
        <v>126</v>
      </c>
      <c r="N19" s="766"/>
      <c r="O19" s="766"/>
      <c r="P19" s="767"/>
      <c r="Q19" s="78"/>
      <c r="R19" s="78"/>
      <c r="S19" s="113"/>
      <c r="T19" s="94"/>
      <c r="U19" s="78"/>
      <c r="V19" s="790"/>
      <c r="W19" s="790"/>
      <c r="X19" s="790"/>
      <c r="Y19" s="790"/>
      <c r="Z19" s="80"/>
      <c r="AA19" s="80"/>
      <c r="AB19" s="80"/>
      <c r="AC19" s="80"/>
      <c r="AD19" s="80"/>
      <c r="AE19" s="80"/>
      <c r="AF19" s="78"/>
      <c r="AG19" s="78"/>
      <c r="AH19" s="78"/>
      <c r="AI19" s="78"/>
      <c r="AJ19" s="78"/>
      <c r="AK19" s="78"/>
      <c r="AL19" s="78"/>
      <c r="AM19" s="78"/>
      <c r="AN19" s="78"/>
      <c r="AO19" s="78"/>
      <c r="AP19" s="78"/>
      <c r="AQ19" s="78"/>
      <c r="AR19" s="92"/>
      <c r="AS19" s="775" t="s">
        <v>125</v>
      </c>
      <c r="AT19" s="776"/>
      <c r="AU19" s="776"/>
      <c r="AV19" s="777"/>
      <c r="AW19" s="78"/>
      <c r="AX19" s="782"/>
      <c r="AY19" s="782"/>
      <c r="AZ19" s="782"/>
      <c r="BA19" s="80"/>
    </row>
    <row r="20" spans="1:53" s="82" customFormat="1" ht="7.2" customHeight="1">
      <c r="A20" s="78"/>
      <c r="B20" s="78"/>
      <c r="C20" s="78"/>
      <c r="D20" s="78"/>
      <c r="E20" s="78"/>
      <c r="F20" s="92"/>
      <c r="G20" s="78"/>
      <c r="H20" s="78"/>
      <c r="I20" s="78"/>
      <c r="J20" s="78"/>
      <c r="K20" s="113"/>
      <c r="L20" s="100"/>
      <c r="M20" s="771"/>
      <c r="N20" s="772"/>
      <c r="O20" s="772"/>
      <c r="P20" s="773"/>
      <c r="Q20" s="86"/>
      <c r="R20" s="94"/>
      <c r="S20" s="116"/>
      <c r="T20" s="79"/>
      <c r="U20" s="79"/>
      <c r="V20" s="764" t="s">
        <v>124</v>
      </c>
      <c r="W20" s="764"/>
      <c r="X20" s="764"/>
      <c r="Y20" s="764"/>
      <c r="Z20" s="80"/>
      <c r="AA20" s="80"/>
      <c r="AB20" s="80"/>
      <c r="AC20" s="80"/>
      <c r="AD20" s="80"/>
      <c r="AE20" s="80"/>
      <c r="AF20" s="78"/>
      <c r="AG20" s="78"/>
      <c r="AH20" s="78"/>
      <c r="AI20" s="78"/>
      <c r="AJ20" s="78"/>
      <c r="AK20" s="78"/>
      <c r="AL20" s="78"/>
      <c r="AM20" s="78"/>
      <c r="AN20" s="78"/>
      <c r="AO20" s="78"/>
      <c r="AP20" s="78"/>
      <c r="AQ20" s="78"/>
      <c r="AR20" s="100"/>
      <c r="AS20" s="778"/>
      <c r="AT20" s="779"/>
      <c r="AU20" s="779"/>
      <c r="AV20" s="780"/>
      <c r="AW20" s="78"/>
      <c r="AX20" s="80"/>
      <c r="AY20" s="80"/>
      <c r="AZ20" s="80"/>
      <c r="BA20" s="80"/>
    </row>
    <row r="21" spans="1:53" s="82" customFormat="1" ht="7.2" customHeight="1">
      <c r="A21" s="78"/>
      <c r="B21" s="78"/>
      <c r="C21" s="78"/>
      <c r="D21" s="78"/>
      <c r="E21" s="78"/>
      <c r="F21" s="92"/>
      <c r="G21" s="78"/>
      <c r="H21" s="78"/>
      <c r="I21" s="78"/>
      <c r="J21" s="78"/>
      <c r="K21" s="113"/>
      <c r="L21" s="78"/>
      <c r="M21" s="95"/>
      <c r="N21" s="95"/>
      <c r="O21" s="95"/>
      <c r="P21" s="95"/>
      <c r="Q21" s="78"/>
      <c r="R21" s="78"/>
      <c r="S21" s="78"/>
      <c r="T21" s="86"/>
      <c r="U21" s="78"/>
      <c r="V21" s="764"/>
      <c r="W21" s="764"/>
      <c r="X21" s="764"/>
      <c r="Y21" s="764"/>
      <c r="Z21" s="78"/>
      <c r="AA21" s="78"/>
      <c r="AB21" s="78"/>
      <c r="AC21" s="78"/>
      <c r="AD21" s="78"/>
      <c r="AE21" s="80"/>
      <c r="AF21" s="78"/>
      <c r="AG21" s="78"/>
      <c r="AH21" s="78"/>
      <c r="AI21" s="78"/>
      <c r="AJ21" s="78"/>
      <c r="AK21" s="78"/>
      <c r="AL21" s="78"/>
      <c r="AM21" s="78"/>
      <c r="AN21" s="78"/>
      <c r="AO21" s="78"/>
      <c r="AP21" s="78"/>
      <c r="AQ21" s="78"/>
      <c r="AR21" s="92"/>
      <c r="AS21" s="115"/>
      <c r="AT21" s="115"/>
      <c r="AU21" s="115"/>
      <c r="AV21" s="115"/>
      <c r="AW21" s="78"/>
      <c r="AX21" s="80"/>
      <c r="AY21" s="80"/>
      <c r="AZ21" s="80"/>
      <c r="BA21" s="80"/>
    </row>
    <row r="22" spans="1:53" s="82" customFormat="1" ht="7.2" customHeight="1">
      <c r="A22" s="78"/>
      <c r="B22" s="78"/>
      <c r="C22" s="78"/>
      <c r="D22" s="78"/>
      <c r="E22" s="78"/>
      <c r="F22" s="92"/>
      <c r="G22" s="78"/>
      <c r="H22" s="78"/>
      <c r="I22" s="78"/>
      <c r="J22" s="78"/>
      <c r="K22" s="113"/>
      <c r="L22" s="78"/>
      <c r="M22" s="95"/>
      <c r="N22" s="95"/>
      <c r="O22" s="95"/>
      <c r="P22" s="95"/>
      <c r="Q22" s="78"/>
      <c r="R22" s="78"/>
      <c r="S22" s="78"/>
      <c r="T22" s="97"/>
      <c r="U22" s="79"/>
      <c r="V22" s="791" t="s">
        <v>123</v>
      </c>
      <c r="W22" s="791"/>
      <c r="X22" s="791"/>
      <c r="Y22" s="791"/>
      <c r="Z22" s="791"/>
      <c r="AA22" s="80"/>
      <c r="AB22" s="80"/>
      <c r="AC22" s="80"/>
      <c r="AD22" s="80"/>
      <c r="AE22" s="80"/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101"/>
      <c r="AQ22" s="101"/>
      <c r="AR22" s="92"/>
      <c r="AS22" s="117"/>
      <c r="AT22" s="117"/>
      <c r="AU22" s="117"/>
      <c r="AV22" s="117"/>
      <c r="AW22" s="78"/>
      <c r="AX22" s="80"/>
      <c r="AY22" s="80"/>
      <c r="AZ22" s="80"/>
      <c r="BA22" s="80"/>
    </row>
    <row r="23" spans="1:53" s="82" customFormat="1" ht="7.2" customHeight="1">
      <c r="A23" s="78"/>
      <c r="B23" s="78"/>
      <c r="C23" s="78"/>
      <c r="D23" s="78"/>
      <c r="E23" s="78"/>
      <c r="F23" s="92"/>
      <c r="G23" s="78"/>
      <c r="H23" s="78"/>
      <c r="I23" s="78"/>
      <c r="J23" s="78"/>
      <c r="K23" s="113"/>
      <c r="L23" s="78"/>
      <c r="M23" s="95"/>
      <c r="N23" s="95"/>
      <c r="O23" s="95"/>
      <c r="P23" s="95"/>
      <c r="Q23" s="78"/>
      <c r="R23" s="78"/>
      <c r="S23" s="78"/>
      <c r="T23" s="86"/>
      <c r="U23" s="94"/>
      <c r="V23" s="791"/>
      <c r="W23" s="791"/>
      <c r="X23" s="791"/>
      <c r="Y23" s="791"/>
      <c r="Z23" s="791"/>
      <c r="AA23" s="118"/>
      <c r="AB23" s="118"/>
      <c r="AC23" s="78"/>
      <c r="AD23" s="78"/>
      <c r="AE23" s="80"/>
      <c r="AF23" s="78"/>
      <c r="AG23" s="78"/>
      <c r="AH23" s="78"/>
      <c r="AI23" s="78"/>
      <c r="AJ23" s="101"/>
      <c r="AK23" s="78"/>
      <c r="AL23" s="78"/>
      <c r="AM23" s="78"/>
      <c r="AN23" s="78"/>
      <c r="AO23" s="78"/>
      <c r="AP23" s="78"/>
      <c r="AQ23" s="78"/>
      <c r="AR23" s="119"/>
      <c r="AS23" s="783" t="s">
        <v>122</v>
      </c>
      <c r="AT23" s="784"/>
      <c r="AU23" s="784"/>
      <c r="AV23" s="785"/>
      <c r="AW23" s="78"/>
      <c r="AX23" s="101"/>
      <c r="AY23" s="78"/>
      <c r="AZ23" s="78"/>
      <c r="BA23" s="78"/>
    </row>
    <row r="24" spans="1:53" s="82" customFormat="1" ht="7.2" customHeight="1">
      <c r="A24" s="78"/>
      <c r="B24" s="78"/>
      <c r="C24" s="78"/>
      <c r="D24" s="78"/>
      <c r="E24" s="78"/>
      <c r="F24" s="92"/>
      <c r="G24" s="78"/>
      <c r="H24" s="78"/>
      <c r="I24" s="78"/>
      <c r="J24" s="78"/>
      <c r="K24" s="113"/>
      <c r="L24" s="78"/>
      <c r="M24" s="95"/>
      <c r="N24" s="95"/>
      <c r="O24" s="95"/>
      <c r="P24" s="95"/>
      <c r="Q24" s="78"/>
      <c r="R24" s="78"/>
      <c r="S24" s="78"/>
      <c r="T24" s="97"/>
      <c r="U24" s="79"/>
      <c r="V24" s="791" t="s">
        <v>121</v>
      </c>
      <c r="W24" s="791"/>
      <c r="X24" s="791"/>
      <c r="Y24" s="791"/>
      <c r="Z24" s="791"/>
      <c r="AA24" s="118"/>
      <c r="AB24" s="118"/>
      <c r="AC24" s="78"/>
      <c r="AD24" s="78"/>
      <c r="AE24" s="80"/>
      <c r="AF24" s="78"/>
      <c r="AG24" s="78"/>
      <c r="AH24" s="78"/>
      <c r="AI24" s="78"/>
      <c r="AJ24" s="101"/>
      <c r="AK24" s="78"/>
      <c r="AL24" s="78"/>
      <c r="AM24" s="78"/>
      <c r="AN24" s="78"/>
      <c r="AO24" s="78"/>
      <c r="AP24" s="78"/>
      <c r="AQ24" s="78"/>
      <c r="AR24" s="100"/>
      <c r="AS24" s="786"/>
      <c r="AT24" s="787"/>
      <c r="AU24" s="787"/>
      <c r="AV24" s="788"/>
      <c r="AW24" s="78"/>
      <c r="AX24" s="101"/>
      <c r="AY24" s="78"/>
      <c r="AZ24" s="78"/>
      <c r="BA24" s="78"/>
    </row>
    <row r="25" spans="1:53" s="82" customFormat="1" ht="7.2" customHeight="1">
      <c r="A25" s="78"/>
      <c r="B25" s="78"/>
      <c r="C25" s="78"/>
      <c r="D25" s="78"/>
      <c r="E25" s="78"/>
      <c r="F25" s="92"/>
      <c r="G25" s="78"/>
      <c r="H25" s="78"/>
      <c r="I25" s="78"/>
      <c r="J25" s="78"/>
      <c r="K25" s="113"/>
      <c r="L25" s="78"/>
      <c r="M25" s="95"/>
      <c r="N25" s="95"/>
      <c r="O25" s="95"/>
      <c r="P25" s="95"/>
      <c r="Q25" s="78"/>
      <c r="R25" s="78"/>
      <c r="S25" s="78"/>
      <c r="T25" s="78"/>
      <c r="U25" s="78"/>
      <c r="V25" s="791"/>
      <c r="W25" s="791"/>
      <c r="X25" s="791"/>
      <c r="Y25" s="791"/>
      <c r="Z25" s="791"/>
      <c r="AA25" s="118"/>
      <c r="AB25" s="118"/>
      <c r="AC25" s="78"/>
      <c r="AD25" s="78"/>
      <c r="AE25" s="80"/>
      <c r="AF25" s="78"/>
      <c r="AG25" s="78"/>
      <c r="AH25" s="78"/>
      <c r="AI25" s="78"/>
      <c r="AJ25" s="101"/>
      <c r="AK25" s="78"/>
      <c r="AL25" s="78"/>
      <c r="AM25" s="78"/>
      <c r="AN25" s="78"/>
      <c r="AO25" s="78"/>
      <c r="AP25" s="78"/>
      <c r="AQ25" s="78"/>
      <c r="AR25" s="92"/>
      <c r="AS25" s="115"/>
      <c r="AT25" s="115"/>
      <c r="AU25" s="115"/>
      <c r="AV25" s="115"/>
      <c r="AW25" s="78"/>
      <c r="AX25" s="101"/>
      <c r="AY25" s="78"/>
      <c r="AZ25" s="78"/>
      <c r="BA25" s="78"/>
    </row>
    <row r="26" spans="1:53" s="82" customFormat="1" ht="7.2" customHeight="1">
      <c r="A26" s="78"/>
      <c r="B26" s="78"/>
      <c r="C26" s="78"/>
      <c r="D26" s="78"/>
      <c r="E26" s="78"/>
      <c r="F26" s="92"/>
      <c r="G26" s="78"/>
      <c r="H26" s="78"/>
      <c r="I26" s="78"/>
      <c r="J26" s="78"/>
      <c r="K26" s="113"/>
      <c r="L26" s="78"/>
      <c r="M26" s="95"/>
      <c r="N26" s="95"/>
      <c r="O26" s="95"/>
      <c r="P26" s="95"/>
      <c r="Q26" s="78"/>
      <c r="R26" s="78"/>
      <c r="S26" s="78"/>
      <c r="T26" s="78"/>
      <c r="U26" s="78"/>
      <c r="V26" s="78"/>
      <c r="W26" s="78"/>
      <c r="X26" s="78"/>
      <c r="Y26" s="78"/>
      <c r="Z26" s="118"/>
      <c r="AA26" s="118"/>
      <c r="AB26" s="118"/>
      <c r="AC26" s="78"/>
      <c r="AD26" s="78"/>
      <c r="AE26" s="78"/>
      <c r="AF26" s="78"/>
      <c r="AG26" s="78"/>
      <c r="AH26" s="78"/>
      <c r="AI26" s="78"/>
      <c r="AJ26" s="101"/>
      <c r="AK26" s="78"/>
      <c r="AL26" s="78"/>
      <c r="AM26" s="78"/>
      <c r="AN26" s="78"/>
      <c r="AO26" s="78"/>
      <c r="AP26" s="78"/>
      <c r="AQ26" s="78"/>
      <c r="AR26" s="92"/>
      <c r="AS26" s="117"/>
      <c r="AT26" s="117"/>
      <c r="AU26" s="117"/>
      <c r="AV26" s="117"/>
      <c r="AW26" s="78"/>
      <c r="AX26" s="101"/>
      <c r="AY26" s="78"/>
      <c r="AZ26" s="78"/>
      <c r="BA26" s="78"/>
    </row>
    <row r="27" spans="1:53" s="82" customFormat="1" ht="7.2" customHeight="1">
      <c r="A27" s="78"/>
      <c r="B27" s="78"/>
      <c r="C27" s="78"/>
      <c r="D27" s="78"/>
      <c r="E27" s="78"/>
      <c r="F27" s="92"/>
      <c r="G27" s="78"/>
      <c r="H27" s="78"/>
      <c r="I27" s="78"/>
      <c r="J27" s="78"/>
      <c r="K27" s="113"/>
      <c r="L27" s="120"/>
      <c r="M27" s="95"/>
      <c r="N27" s="95"/>
      <c r="O27" s="95"/>
      <c r="P27" s="95"/>
      <c r="Q27" s="114"/>
      <c r="R27" s="114"/>
      <c r="S27" s="114"/>
      <c r="T27" s="79"/>
      <c r="U27" s="79"/>
      <c r="V27" s="764" t="s">
        <v>120</v>
      </c>
      <c r="W27" s="764"/>
      <c r="X27" s="764"/>
      <c r="Y27" s="764"/>
      <c r="Z27" s="78"/>
      <c r="AA27" s="118"/>
      <c r="AB27" s="118"/>
      <c r="AC27" s="78"/>
      <c r="AD27" s="78"/>
      <c r="AE27" s="80"/>
      <c r="AF27" s="78"/>
      <c r="AG27" s="78"/>
      <c r="AH27" s="78"/>
      <c r="AI27" s="78"/>
      <c r="AJ27" s="101"/>
      <c r="AK27" s="78"/>
      <c r="AL27" s="78"/>
      <c r="AM27" s="78"/>
      <c r="AN27" s="78"/>
      <c r="AO27" s="78"/>
      <c r="AP27" s="78"/>
      <c r="AQ27" s="78"/>
      <c r="AR27" s="119"/>
      <c r="AS27" s="783" t="s">
        <v>119</v>
      </c>
      <c r="AT27" s="784"/>
      <c r="AU27" s="784"/>
      <c r="AV27" s="785"/>
      <c r="AW27" s="78"/>
      <c r="AX27" s="101"/>
      <c r="AY27" s="78"/>
      <c r="AZ27" s="78"/>
      <c r="BA27" s="78"/>
    </row>
    <row r="28" spans="1:53" s="82" customFormat="1" ht="7.2" customHeight="1">
      <c r="A28" s="78"/>
      <c r="B28" s="78"/>
      <c r="C28" s="78"/>
      <c r="D28" s="78"/>
      <c r="E28" s="78"/>
      <c r="F28" s="92"/>
      <c r="G28" s="78"/>
      <c r="H28" s="78"/>
      <c r="I28" s="78"/>
      <c r="J28" s="78"/>
      <c r="K28" s="113"/>
      <c r="L28" s="78"/>
      <c r="M28" s="95"/>
      <c r="N28" s="95"/>
      <c r="O28" s="95"/>
      <c r="P28" s="95"/>
      <c r="Q28" s="78"/>
      <c r="R28" s="78"/>
      <c r="S28" s="113"/>
      <c r="T28" s="78"/>
      <c r="U28" s="78"/>
      <c r="V28" s="764"/>
      <c r="W28" s="764"/>
      <c r="X28" s="764"/>
      <c r="Y28" s="764"/>
      <c r="Z28" s="80"/>
      <c r="AA28" s="118"/>
      <c r="AB28" s="118"/>
      <c r="AC28" s="78"/>
      <c r="AD28" s="78"/>
      <c r="AE28" s="121"/>
      <c r="AF28" s="78"/>
      <c r="AG28" s="78"/>
      <c r="AH28" s="78"/>
      <c r="AI28" s="78"/>
      <c r="AJ28" s="101"/>
      <c r="AK28" s="78"/>
      <c r="AL28" s="78"/>
      <c r="AM28" s="78"/>
      <c r="AN28" s="78"/>
      <c r="AO28" s="78"/>
      <c r="AP28" s="78"/>
      <c r="AQ28" s="78"/>
      <c r="AR28" s="92"/>
      <c r="AS28" s="786"/>
      <c r="AT28" s="787"/>
      <c r="AU28" s="787"/>
      <c r="AV28" s="788"/>
      <c r="AW28" s="78"/>
      <c r="AX28" s="80"/>
      <c r="AY28" s="80"/>
      <c r="AZ28" s="80"/>
      <c r="BA28" s="80"/>
    </row>
    <row r="29" spans="1:53" s="82" customFormat="1" ht="7.2" customHeight="1">
      <c r="A29" s="78"/>
      <c r="B29" s="78"/>
      <c r="C29" s="78"/>
      <c r="D29" s="78"/>
      <c r="E29" s="78"/>
      <c r="F29" s="92"/>
      <c r="G29" s="78"/>
      <c r="H29" s="78"/>
      <c r="I29" s="78"/>
      <c r="J29" s="78"/>
      <c r="K29" s="113"/>
      <c r="L29" s="97"/>
      <c r="M29" s="765" t="s">
        <v>118</v>
      </c>
      <c r="N29" s="766"/>
      <c r="O29" s="766"/>
      <c r="P29" s="767"/>
      <c r="Q29" s="79"/>
      <c r="R29" s="79"/>
      <c r="S29" s="122"/>
      <c r="T29" s="78"/>
      <c r="U29" s="79"/>
      <c r="V29" s="764" t="s">
        <v>117</v>
      </c>
      <c r="W29" s="764"/>
      <c r="X29" s="764"/>
      <c r="Y29" s="764"/>
      <c r="Z29" s="80"/>
      <c r="AA29" s="118"/>
      <c r="AB29" s="118"/>
      <c r="AC29" s="78"/>
      <c r="AD29" s="78"/>
      <c r="AE29" s="121"/>
      <c r="AF29" s="78"/>
      <c r="AG29" s="78"/>
      <c r="AH29" s="78"/>
      <c r="AI29" s="78"/>
      <c r="AJ29" s="101"/>
      <c r="AK29" s="78"/>
      <c r="AL29" s="78"/>
      <c r="AM29" s="78"/>
      <c r="AN29" s="78"/>
      <c r="AO29" s="78"/>
      <c r="AP29" s="78"/>
      <c r="AQ29" s="78"/>
      <c r="AR29" s="92"/>
      <c r="AS29" s="115"/>
      <c r="AT29" s="115"/>
      <c r="AU29" s="115"/>
      <c r="AV29" s="115"/>
      <c r="AW29" s="78"/>
      <c r="AX29" s="80"/>
      <c r="AY29" s="80"/>
      <c r="AZ29" s="80"/>
      <c r="BA29" s="80"/>
    </row>
    <row r="30" spans="1:53" s="82" customFormat="1" ht="7.2" customHeight="1">
      <c r="A30" s="78"/>
      <c r="B30" s="78"/>
      <c r="C30" s="78"/>
      <c r="D30" s="78"/>
      <c r="E30" s="78"/>
      <c r="F30" s="92"/>
      <c r="G30" s="78"/>
      <c r="H30" s="78"/>
      <c r="I30" s="78"/>
      <c r="J30" s="78"/>
      <c r="K30" s="113"/>
      <c r="L30" s="78"/>
      <c r="M30" s="771"/>
      <c r="N30" s="772"/>
      <c r="O30" s="772"/>
      <c r="P30" s="773"/>
      <c r="Q30" s="78"/>
      <c r="R30" s="78"/>
      <c r="S30" s="78"/>
      <c r="T30" s="86"/>
      <c r="U30" s="78"/>
      <c r="V30" s="764"/>
      <c r="W30" s="764"/>
      <c r="X30" s="764"/>
      <c r="Y30" s="764"/>
      <c r="Z30" s="80"/>
      <c r="AA30" s="78"/>
      <c r="AB30" s="78"/>
      <c r="AC30" s="78"/>
      <c r="AD30" s="78"/>
      <c r="AE30" s="121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92"/>
      <c r="AS30" s="117"/>
      <c r="AT30" s="117"/>
      <c r="AU30" s="117"/>
      <c r="AV30" s="117"/>
      <c r="AW30" s="78"/>
      <c r="AX30" s="80"/>
      <c r="AY30" s="80"/>
      <c r="AZ30" s="80"/>
      <c r="BA30" s="80"/>
    </row>
    <row r="31" spans="1:53" s="82" customFormat="1" ht="7.2" customHeight="1">
      <c r="A31" s="78"/>
      <c r="B31" s="78"/>
      <c r="C31" s="78"/>
      <c r="D31" s="78"/>
      <c r="E31" s="78"/>
      <c r="F31" s="92"/>
      <c r="G31" s="78"/>
      <c r="H31" s="78"/>
      <c r="I31" s="78"/>
      <c r="J31" s="78"/>
      <c r="K31" s="113"/>
      <c r="L31" s="78"/>
      <c r="M31" s="95"/>
      <c r="N31" s="95"/>
      <c r="O31" s="95"/>
      <c r="P31" s="95"/>
      <c r="Q31" s="78"/>
      <c r="R31" s="78"/>
      <c r="S31" s="113"/>
      <c r="T31" s="79"/>
      <c r="U31" s="79"/>
      <c r="V31" s="764" t="s">
        <v>116</v>
      </c>
      <c r="W31" s="764"/>
      <c r="X31" s="764"/>
      <c r="Y31" s="764"/>
      <c r="Z31" s="80"/>
      <c r="AA31" s="80"/>
      <c r="AB31" s="80"/>
      <c r="AC31" s="80"/>
      <c r="AD31" s="80"/>
      <c r="AE31" s="121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119"/>
      <c r="AS31" s="783" t="s">
        <v>115</v>
      </c>
      <c r="AT31" s="784"/>
      <c r="AU31" s="784"/>
      <c r="AV31" s="785"/>
      <c r="AW31" s="78"/>
      <c r="AX31" s="80"/>
      <c r="AY31" s="80"/>
      <c r="AZ31" s="80"/>
      <c r="BA31" s="80"/>
    </row>
    <row r="32" spans="1:53" s="82" customFormat="1" ht="7.2" customHeight="1">
      <c r="A32" s="78"/>
      <c r="B32" s="78"/>
      <c r="C32" s="78"/>
      <c r="D32" s="78"/>
      <c r="E32" s="78"/>
      <c r="F32" s="92"/>
      <c r="G32" s="78"/>
      <c r="H32" s="78"/>
      <c r="I32" s="78"/>
      <c r="J32" s="78"/>
      <c r="K32" s="113"/>
      <c r="L32" s="78"/>
      <c r="M32" s="95"/>
      <c r="N32" s="95"/>
      <c r="O32" s="95"/>
      <c r="P32" s="95"/>
      <c r="Q32" s="78"/>
      <c r="R32" s="78"/>
      <c r="S32" s="78"/>
      <c r="T32" s="78"/>
      <c r="U32" s="78"/>
      <c r="V32" s="764"/>
      <c r="W32" s="764"/>
      <c r="X32" s="764"/>
      <c r="Y32" s="764"/>
      <c r="Z32" s="80"/>
      <c r="AA32" s="80"/>
      <c r="AB32" s="80"/>
      <c r="AC32" s="80"/>
      <c r="AD32" s="80"/>
      <c r="AE32" s="121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92"/>
      <c r="AS32" s="786"/>
      <c r="AT32" s="787"/>
      <c r="AU32" s="787"/>
      <c r="AV32" s="788"/>
      <c r="AW32" s="78"/>
      <c r="AX32" s="101"/>
      <c r="AY32" s="78"/>
      <c r="AZ32" s="78"/>
      <c r="BA32" s="80"/>
    </row>
    <row r="33" spans="1:53" s="82" customFormat="1" ht="7.2" customHeight="1">
      <c r="A33" s="78"/>
      <c r="B33" s="78"/>
      <c r="C33" s="78"/>
      <c r="D33" s="78"/>
      <c r="E33" s="78"/>
      <c r="F33" s="92"/>
      <c r="G33" s="78"/>
      <c r="H33" s="78"/>
      <c r="I33" s="78"/>
      <c r="J33" s="78"/>
      <c r="K33" s="113"/>
      <c r="L33" s="120"/>
      <c r="M33" s="123"/>
      <c r="N33" s="123"/>
      <c r="O33" s="123"/>
      <c r="P33" s="95"/>
      <c r="Q33" s="78"/>
      <c r="R33" s="78"/>
      <c r="S33" s="78"/>
      <c r="T33" s="78"/>
      <c r="U33" s="78"/>
      <c r="V33" s="101"/>
      <c r="W33" s="78"/>
      <c r="X33" s="78"/>
      <c r="Y33" s="78"/>
      <c r="Z33" s="80"/>
      <c r="AA33" s="80"/>
      <c r="AB33" s="80"/>
      <c r="AC33" s="80"/>
      <c r="AD33" s="80"/>
      <c r="AE33" s="121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92"/>
      <c r="AS33" s="117"/>
      <c r="AT33" s="117"/>
      <c r="AU33" s="117"/>
      <c r="AV33" s="117"/>
      <c r="AW33" s="78"/>
      <c r="AX33" s="101"/>
      <c r="AY33" s="78"/>
      <c r="AZ33" s="78"/>
      <c r="BA33" s="78"/>
    </row>
    <row r="34" spans="1:53" s="82" customFormat="1" ht="7.2" customHeight="1">
      <c r="A34" s="78"/>
      <c r="B34" s="78"/>
      <c r="C34" s="78"/>
      <c r="D34" s="78"/>
      <c r="E34" s="78"/>
      <c r="F34" s="92"/>
      <c r="G34" s="78"/>
      <c r="H34" s="78"/>
      <c r="I34" s="78"/>
      <c r="J34" s="78"/>
      <c r="K34" s="113"/>
      <c r="L34" s="120"/>
      <c r="M34" s="123"/>
      <c r="N34" s="123"/>
      <c r="O34" s="123"/>
      <c r="P34" s="95"/>
      <c r="Q34" s="78"/>
      <c r="R34" s="78"/>
      <c r="S34" s="78"/>
      <c r="T34" s="79"/>
      <c r="U34" s="79"/>
      <c r="V34" s="792" t="s">
        <v>114</v>
      </c>
      <c r="W34" s="792"/>
      <c r="X34" s="792"/>
      <c r="Y34" s="792"/>
      <c r="Z34" s="80"/>
      <c r="AA34" s="80"/>
      <c r="AB34" s="80"/>
      <c r="AC34" s="80"/>
      <c r="AD34" s="80"/>
      <c r="AE34" s="121"/>
      <c r="AF34" s="78"/>
      <c r="AG34" s="78"/>
      <c r="AH34" s="78"/>
      <c r="AI34" s="78"/>
      <c r="AJ34" s="78"/>
      <c r="AK34" s="78"/>
      <c r="AL34" s="78"/>
      <c r="AM34" s="78"/>
      <c r="AN34" s="78"/>
      <c r="AO34" s="78"/>
      <c r="AP34" s="78"/>
      <c r="AQ34" s="78"/>
      <c r="AR34" s="92"/>
      <c r="AS34" s="95"/>
      <c r="AT34" s="95"/>
      <c r="AU34" s="95"/>
      <c r="AV34" s="95"/>
      <c r="AW34" s="78"/>
      <c r="AX34" s="101"/>
      <c r="AY34" s="78"/>
      <c r="AZ34" s="78"/>
      <c r="BA34" s="78"/>
    </row>
    <row r="35" spans="1:53" s="82" customFormat="1" ht="7.2" customHeight="1">
      <c r="A35" s="78"/>
      <c r="B35" s="78"/>
      <c r="C35" s="78"/>
      <c r="D35" s="78"/>
      <c r="E35" s="78"/>
      <c r="F35" s="92"/>
      <c r="G35" s="78"/>
      <c r="H35" s="78"/>
      <c r="I35" s="78"/>
      <c r="J35" s="78"/>
      <c r="K35" s="113"/>
      <c r="L35" s="97"/>
      <c r="M35" s="793" t="s">
        <v>113</v>
      </c>
      <c r="N35" s="794"/>
      <c r="O35" s="794"/>
      <c r="P35" s="795"/>
      <c r="Q35" s="78"/>
      <c r="R35" s="79"/>
      <c r="S35" s="122"/>
      <c r="T35" s="78"/>
      <c r="U35" s="78"/>
      <c r="V35" s="792"/>
      <c r="W35" s="792"/>
      <c r="X35" s="792"/>
      <c r="Y35" s="792"/>
      <c r="Z35" s="80"/>
      <c r="AA35" s="80"/>
      <c r="AB35" s="80"/>
      <c r="AC35" s="80"/>
      <c r="AD35" s="80"/>
      <c r="AE35" s="78"/>
      <c r="AF35" s="78"/>
      <c r="AG35" s="78"/>
      <c r="AH35" s="78"/>
      <c r="AI35" s="78"/>
      <c r="AJ35" s="78"/>
      <c r="AK35" s="78"/>
      <c r="AL35" s="78"/>
      <c r="AM35" s="78"/>
      <c r="AN35" s="78"/>
      <c r="AO35" s="78"/>
      <c r="AP35" s="78"/>
      <c r="AQ35" s="78"/>
      <c r="AR35" s="92"/>
      <c r="AS35" s="783" t="s">
        <v>112</v>
      </c>
      <c r="AT35" s="784"/>
      <c r="AU35" s="784"/>
      <c r="AV35" s="785"/>
      <c r="AW35" s="78"/>
      <c r="AX35" s="101"/>
      <c r="AY35" s="78"/>
      <c r="AZ35" s="78"/>
      <c r="BA35" s="78"/>
    </row>
    <row r="36" spans="1:53" s="82" customFormat="1" ht="7.2" customHeight="1">
      <c r="A36" s="78"/>
      <c r="B36" s="78"/>
      <c r="C36" s="78"/>
      <c r="D36" s="78"/>
      <c r="E36" s="78"/>
      <c r="F36" s="92"/>
      <c r="G36" s="78"/>
      <c r="H36" s="78"/>
      <c r="I36" s="78"/>
      <c r="J36" s="78"/>
      <c r="K36" s="113"/>
      <c r="L36" s="78"/>
      <c r="M36" s="796"/>
      <c r="N36" s="797"/>
      <c r="O36" s="797"/>
      <c r="P36" s="798"/>
      <c r="Q36" s="94"/>
      <c r="R36" s="78"/>
      <c r="S36" s="113"/>
      <c r="T36" s="79"/>
      <c r="U36" s="79"/>
      <c r="V36" s="764" t="s">
        <v>111</v>
      </c>
      <c r="W36" s="764"/>
      <c r="X36" s="764"/>
      <c r="Y36" s="764"/>
      <c r="Z36" s="80"/>
      <c r="AA36" s="80"/>
      <c r="AB36" s="80"/>
      <c r="AC36" s="80"/>
      <c r="AD36" s="80"/>
      <c r="AE36" s="80"/>
      <c r="AP36" s="101"/>
      <c r="AQ36" s="101"/>
      <c r="AR36" s="116"/>
      <c r="AS36" s="787"/>
      <c r="AT36" s="787"/>
      <c r="AU36" s="787"/>
      <c r="AV36" s="788"/>
      <c r="AW36" s="78"/>
      <c r="AX36" s="101"/>
      <c r="AY36" s="80"/>
      <c r="AZ36" s="80"/>
      <c r="BA36" s="80"/>
    </row>
    <row r="37" spans="1:53" s="82" customFormat="1" ht="7.2" customHeight="1">
      <c r="A37" s="78"/>
      <c r="B37" s="78"/>
      <c r="C37" s="78"/>
      <c r="D37" s="78"/>
      <c r="E37" s="78"/>
      <c r="F37" s="92"/>
      <c r="G37" s="78"/>
      <c r="H37" s="78"/>
      <c r="I37" s="78"/>
      <c r="J37" s="78"/>
      <c r="K37" s="113"/>
      <c r="L37" s="78"/>
      <c r="M37" s="78"/>
      <c r="N37" s="78"/>
      <c r="O37" s="92"/>
      <c r="P37" s="78"/>
      <c r="Q37" s="78"/>
      <c r="R37" s="78"/>
      <c r="S37" s="78"/>
      <c r="T37" s="86"/>
      <c r="U37" s="78"/>
      <c r="V37" s="764"/>
      <c r="W37" s="764"/>
      <c r="X37" s="764"/>
      <c r="Y37" s="764"/>
      <c r="Z37" s="80"/>
      <c r="AA37" s="80"/>
      <c r="AB37" s="80"/>
      <c r="AC37" s="80"/>
      <c r="AD37" s="80"/>
      <c r="AE37" s="80"/>
      <c r="AP37" s="101"/>
      <c r="AQ37" s="101"/>
      <c r="AR37" s="78"/>
      <c r="AS37" s="117"/>
      <c r="AT37" s="117"/>
      <c r="AU37" s="117"/>
      <c r="AV37" s="117"/>
      <c r="AW37" s="78"/>
      <c r="AX37" s="101"/>
      <c r="AY37" s="80"/>
      <c r="AZ37" s="80"/>
      <c r="BA37" s="80"/>
    </row>
    <row r="38" spans="1:53" s="82" customFormat="1" ht="7.2" customHeight="1">
      <c r="A38" s="78"/>
      <c r="B38" s="78"/>
      <c r="C38" s="78"/>
      <c r="D38" s="78"/>
      <c r="E38" s="78"/>
      <c r="F38" s="92"/>
      <c r="G38" s="78"/>
      <c r="H38" s="78"/>
      <c r="I38" s="78"/>
      <c r="J38" s="78"/>
      <c r="K38" s="113"/>
      <c r="L38" s="78"/>
      <c r="M38" s="78"/>
      <c r="N38" s="78"/>
      <c r="O38" s="92"/>
      <c r="P38" s="78"/>
      <c r="Q38" s="78"/>
      <c r="R38" s="78"/>
      <c r="S38" s="78"/>
      <c r="T38" s="97"/>
      <c r="U38" s="79"/>
      <c r="V38" s="764" t="s">
        <v>110</v>
      </c>
      <c r="W38" s="764"/>
      <c r="X38" s="764"/>
      <c r="Y38" s="764"/>
      <c r="Z38" s="80"/>
      <c r="AA38" s="80"/>
      <c r="AB38" s="80"/>
      <c r="AC38" s="80"/>
      <c r="AD38" s="80"/>
      <c r="AE38" s="80"/>
      <c r="AP38" s="101"/>
      <c r="AQ38" s="101"/>
      <c r="AR38" s="78"/>
      <c r="AS38" s="115"/>
      <c r="AT38" s="115"/>
      <c r="AU38" s="115"/>
      <c r="AV38" s="115"/>
      <c r="AW38" s="78"/>
      <c r="AX38" s="101"/>
      <c r="AY38" s="80"/>
      <c r="AZ38" s="80"/>
      <c r="BA38" s="78"/>
    </row>
    <row r="39" spans="1:53" s="82" customFormat="1" ht="7.2" customHeight="1">
      <c r="A39" s="78"/>
      <c r="B39" s="78"/>
      <c r="C39" s="78"/>
      <c r="D39" s="78"/>
      <c r="E39" s="78"/>
      <c r="F39" s="92"/>
      <c r="G39" s="78"/>
      <c r="H39" s="78"/>
      <c r="I39" s="78"/>
      <c r="J39" s="78"/>
      <c r="K39" s="113"/>
      <c r="L39" s="78"/>
      <c r="M39" s="101"/>
      <c r="N39" s="101"/>
      <c r="O39" s="92"/>
      <c r="P39" s="78"/>
      <c r="Q39" s="78"/>
      <c r="R39" s="78"/>
      <c r="S39" s="113"/>
      <c r="T39" s="78"/>
      <c r="U39" s="78"/>
      <c r="V39" s="764"/>
      <c r="W39" s="764"/>
      <c r="X39" s="764"/>
      <c r="Y39" s="764"/>
      <c r="Z39" s="80"/>
      <c r="AA39" s="80"/>
      <c r="AB39" s="80"/>
      <c r="AC39" s="80"/>
      <c r="AD39" s="80"/>
      <c r="AE39" s="80"/>
      <c r="AP39" s="101"/>
      <c r="AQ39" s="101"/>
      <c r="AR39" s="78"/>
      <c r="AS39" s="799"/>
      <c r="AT39" s="799"/>
      <c r="AU39" s="799"/>
      <c r="AV39" s="799"/>
      <c r="AW39" s="78"/>
      <c r="AX39" s="800"/>
      <c r="AY39" s="800"/>
      <c r="AZ39" s="800"/>
      <c r="BA39" s="78"/>
    </row>
    <row r="40" spans="1:53" s="82" customFormat="1" ht="7.2" customHeight="1">
      <c r="A40" s="78"/>
      <c r="B40" s="78"/>
      <c r="C40" s="78"/>
      <c r="D40" s="78"/>
      <c r="E40" s="78"/>
      <c r="F40" s="92"/>
      <c r="G40" s="78"/>
      <c r="H40" s="78"/>
      <c r="I40" s="78"/>
      <c r="J40" s="78"/>
      <c r="K40" s="113"/>
      <c r="L40" s="92"/>
      <c r="M40" s="78"/>
      <c r="N40" s="78"/>
      <c r="O40" s="92"/>
      <c r="P40" s="78"/>
      <c r="Q40" s="78"/>
      <c r="R40" s="78"/>
      <c r="S40" s="113"/>
      <c r="T40" s="79"/>
      <c r="U40" s="79"/>
      <c r="V40" s="764" t="s">
        <v>109</v>
      </c>
      <c r="W40" s="764"/>
      <c r="X40" s="764"/>
      <c r="Y40" s="764"/>
      <c r="Z40" s="80"/>
      <c r="AA40" s="80"/>
      <c r="AB40" s="80"/>
      <c r="AC40" s="80"/>
      <c r="AD40" s="80"/>
      <c r="AE40" s="80"/>
      <c r="AP40" s="101"/>
      <c r="AQ40" s="101"/>
      <c r="AR40" s="101"/>
      <c r="AS40" s="799"/>
      <c r="AT40" s="799"/>
      <c r="AU40" s="799"/>
      <c r="AV40" s="799"/>
      <c r="AW40" s="78"/>
      <c r="AX40" s="800"/>
      <c r="AY40" s="800"/>
      <c r="AZ40" s="800"/>
      <c r="BA40" s="80"/>
    </row>
    <row r="41" spans="1:53" s="82" customFormat="1" ht="7.2" customHeight="1">
      <c r="A41" s="78"/>
      <c r="B41" s="78"/>
      <c r="C41" s="78"/>
      <c r="D41" s="78"/>
      <c r="E41" s="78"/>
      <c r="F41" s="92"/>
      <c r="G41" s="78"/>
      <c r="H41" s="78"/>
      <c r="I41" s="78"/>
      <c r="J41" s="78"/>
      <c r="K41" s="113"/>
      <c r="L41" s="78"/>
      <c r="M41" s="78"/>
      <c r="N41" s="78"/>
      <c r="O41" s="92"/>
      <c r="P41" s="78"/>
      <c r="Q41" s="78"/>
      <c r="R41" s="78"/>
      <c r="S41" s="78"/>
      <c r="T41" s="124"/>
      <c r="U41" s="94"/>
      <c r="V41" s="764"/>
      <c r="W41" s="764"/>
      <c r="X41" s="764"/>
      <c r="Y41" s="764"/>
      <c r="Z41" s="78"/>
      <c r="AA41" s="80"/>
      <c r="AB41" s="80"/>
      <c r="AC41" s="80"/>
      <c r="AD41" s="80"/>
      <c r="AE41" s="80"/>
      <c r="AP41" s="78"/>
      <c r="AQ41" s="78"/>
      <c r="AR41" s="78"/>
      <c r="AS41" s="117"/>
      <c r="AT41" s="117"/>
      <c r="AU41" s="117"/>
      <c r="AV41" s="117"/>
      <c r="AW41" s="78"/>
      <c r="AX41" s="80"/>
      <c r="AY41" s="80"/>
      <c r="AZ41" s="80"/>
      <c r="BA41" s="80"/>
    </row>
    <row r="42" spans="1:53" s="82" customFormat="1" ht="7.2" customHeight="1">
      <c r="A42" s="78"/>
      <c r="B42" s="78"/>
      <c r="C42" s="78"/>
      <c r="D42" s="78"/>
      <c r="E42" s="78"/>
      <c r="F42" s="92"/>
      <c r="G42" s="78"/>
      <c r="H42" s="78"/>
      <c r="I42" s="78"/>
      <c r="J42" s="78"/>
      <c r="K42" s="113"/>
      <c r="L42" s="78"/>
      <c r="M42" s="78"/>
      <c r="N42" s="78"/>
      <c r="O42" s="92"/>
      <c r="P42" s="78"/>
      <c r="Q42" s="101"/>
      <c r="R42" s="101"/>
      <c r="S42" s="101"/>
      <c r="T42" s="125"/>
      <c r="U42" s="126"/>
      <c r="V42" s="764" t="s">
        <v>108</v>
      </c>
      <c r="W42" s="764"/>
      <c r="X42" s="764"/>
      <c r="Y42" s="764"/>
      <c r="Z42" s="80"/>
      <c r="AA42" s="80"/>
      <c r="AB42" s="80"/>
      <c r="AC42" s="80"/>
      <c r="AD42" s="80"/>
      <c r="AE42" s="80"/>
      <c r="AS42" s="95"/>
      <c r="AT42" s="95"/>
      <c r="AU42" s="95"/>
      <c r="AV42" s="95"/>
      <c r="AW42" s="78"/>
      <c r="AX42" s="80"/>
      <c r="AY42" s="80"/>
      <c r="AZ42" s="80"/>
      <c r="BA42" s="80"/>
    </row>
    <row r="43" spans="1:53" s="82" customFormat="1" ht="7.2" customHeight="1">
      <c r="A43" s="78"/>
      <c r="B43" s="78"/>
      <c r="C43" s="78"/>
      <c r="D43" s="78"/>
      <c r="E43" s="78"/>
      <c r="F43" s="92"/>
      <c r="G43" s="78"/>
      <c r="H43" s="78"/>
      <c r="I43" s="78"/>
      <c r="J43" s="78"/>
      <c r="K43" s="113"/>
      <c r="L43" s="78"/>
      <c r="M43" s="78"/>
      <c r="N43" s="78"/>
      <c r="O43" s="92"/>
      <c r="P43" s="78"/>
      <c r="Q43" s="101"/>
      <c r="R43" s="101"/>
      <c r="S43" s="101"/>
      <c r="T43" s="78"/>
      <c r="U43" s="101"/>
      <c r="V43" s="764"/>
      <c r="W43" s="764"/>
      <c r="X43" s="764"/>
      <c r="Y43" s="764"/>
      <c r="Z43" s="80"/>
      <c r="AA43" s="80"/>
      <c r="AB43" s="80"/>
      <c r="AC43" s="80"/>
      <c r="AD43" s="80"/>
      <c r="AE43" s="80"/>
      <c r="AS43" s="799"/>
      <c r="AT43" s="799"/>
      <c r="AU43" s="799"/>
      <c r="AV43" s="799"/>
      <c r="AW43" s="78"/>
      <c r="AX43" s="80"/>
      <c r="AY43" s="80"/>
      <c r="AZ43" s="80"/>
      <c r="BA43" s="78"/>
    </row>
    <row r="44" spans="1:53" s="82" customFormat="1" ht="7.2" customHeight="1">
      <c r="A44" s="78"/>
      <c r="B44" s="78"/>
      <c r="C44" s="78"/>
      <c r="D44" s="78"/>
      <c r="E44" s="78"/>
      <c r="F44" s="92"/>
      <c r="G44" s="78"/>
      <c r="H44" s="78"/>
      <c r="I44" s="78"/>
      <c r="J44" s="78"/>
      <c r="K44" s="113"/>
      <c r="L44" s="78"/>
      <c r="M44" s="78"/>
      <c r="N44" s="78"/>
      <c r="O44" s="119"/>
      <c r="P44" s="801" t="s">
        <v>107</v>
      </c>
      <c r="Q44" s="802"/>
      <c r="R44" s="802"/>
      <c r="S44" s="803"/>
      <c r="T44" s="97"/>
      <c r="U44" s="79"/>
      <c r="V44" s="764" t="s">
        <v>106</v>
      </c>
      <c r="W44" s="764"/>
      <c r="X44" s="764"/>
      <c r="Y44" s="764"/>
      <c r="Z44" s="80"/>
      <c r="AA44" s="78"/>
      <c r="AB44" s="78"/>
      <c r="AC44" s="78"/>
      <c r="AD44" s="78"/>
      <c r="AE44" s="80"/>
      <c r="AS44" s="799"/>
      <c r="AT44" s="799"/>
      <c r="AU44" s="799"/>
      <c r="AV44" s="799"/>
      <c r="BA44" s="78"/>
    </row>
    <row r="45" spans="1:53" s="82" customFormat="1" ht="7.2" customHeight="1">
      <c r="A45" s="78"/>
      <c r="B45" s="78"/>
      <c r="C45" s="78"/>
      <c r="D45" s="78"/>
      <c r="E45" s="78"/>
      <c r="F45" s="92"/>
      <c r="G45" s="78"/>
      <c r="H45" s="78"/>
      <c r="I45" s="78"/>
      <c r="J45" s="78"/>
      <c r="K45" s="113"/>
      <c r="L45" s="78"/>
      <c r="M45" s="78"/>
      <c r="N45" s="78"/>
      <c r="O45" s="113"/>
      <c r="P45" s="804"/>
      <c r="Q45" s="805"/>
      <c r="R45" s="805"/>
      <c r="S45" s="806"/>
      <c r="T45" s="78"/>
      <c r="U45" s="78"/>
      <c r="V45" s="764"/>
      <c r="W45" s="764"/>
      <c r="X45" s="764"/>
      <c r="Y45" s="764"/>
      <c r="Z45" s="80"/>
      <c r="AA45" s="80"/>
      <c r="AB45" s="80"/>
      <c r="AC45" s="80"/>
      <c r="AD45" s="80"/>
      <c r="AE45" s="80"/>
      <c r="BA45" s="78"/>
    </row>
    <row r="46" spans="1:53" s="82" customFormat="1" ht="7.2" customHeight="1">
      <c r="A46" s="78"/>
      <c r="B46" s="78"/>
      <c r="C46" s="78"/>
      <c r="D46" s="78"/>
      <c r="E46" s="78"/>
      <c r="F46" s="92"/>
      <c r="G46" s="78"/>
      <c r="H46" s="78"/>
      <c r="I46" s="78"/>
      <c r="J46" s="78"/>
      <c r="K46" s="113"/>
      <c r="L46" s="78"/>
      <c r="M46" s="78"/>
      <c r="N46" s="78"/>
      <c r="O46" s="78"/>
      <c r="P46" s="127"/>
      <c r="Q46" s="127"/>
      <c r="R46" s="127"/>
      <c r="S46" s="127"/>
      <c r="T46" s="78"/>
      <c r="U46" s="78"/>
      <c r="V46" s="111"/>
      <c r="W46" s="111"/>
      <c r="X46" s="111"/>
      <c r="Y46" s="111"/>
      <c r="Z46" s="80"/>
      <c r="AA46" s="80"/>
      <c r="AB46" s="80"/>
      <c r="AC46" s="80"/>
      <c r="AD46" s="80"/>
      <c r="AE46" s="80"/>
      <c r="BA46" s="80"/>
    </row>
    <row r="47" spans="1:53" s="82" customFormat="1" ht="7.2" customHeight="1">
      <c r="A47" s="78"/>
      <c r="B47" s="78"/>
      <c r="C47" s="78"/>
      <c r="D47" s="78"/>
      <c r="E47" s="78"/>
      <c r="F47" s="92"/>
      <c r="G47" s="78"/>
      <c r="H47" s="78"/>
      <c r="I47" s="78"/>
      <c r="J47" s="78"/>
      <c r="K47" s="113"/>
      <c r="L47" s="78"/>
      <c r="M47" s="78"/>
      <c r="N47" s="78"/>
      <c r="O47" s="78"/>
      <c r="P47" s="101"/>
      <c r="Q47" s="101"/>
      <c r="R47" s="101"/>
      <c r="S47" s="101"/>
      <c r="T47" s="78"/>
      <c r="U47" s="78"/>
      <c r="V47" s="764" t="s">
        <v>105</v>
      </c>
      <c r="W47" s="764"/>
      <c r="X47" s="764"/>
      <c r="Y47" s="764"/>
      <c r="Z47" s="80"/>
      <c r="AA47" s="80"/>
      <c r="AB47" s="80"/>
      <c r="AC47" s="80"/>
      <c r="AD47" s="80"/>
      <c r="AE47" s="80"/>
      <c r="BA47" s="78"/>
    </row>
    <row r="48" spans="1:53" s="82" customFormat="1" ht="7.2" customHeight="1">
      <c r="A48" s="78"/>
      <c r="B48" s="78"/>
      <c r="C48" s="78"/>
      <c r="D48" s="78"/>
      <c r="E48" s="78"/>
      <c r="F48" s="92"/>
      <c r="G48" s="78"/>
      <c r="H48" s="78"/>
      <c r="I48" s="78"/>
      <c r="J48" s="78"/>
      <c r="K48" s="113"/>
      <c r="L48" s="78"/>
      <c r="M48" s="78"/>
      <c r="N48" s="78"/>
      <c r="O48" s="78"/>
      <c r="P48" s="101"/>
      <c r="Q48" s="101"/>
      <c r="R48" s="101"/>
      <c r="S48" s="101"/>
      <c r="T48" s="128"/>
      <c r="U48" s="129"/>
      <c r="V48" s="764"/>
      <c r="W48" s="764"/>
      <c r="X48" s="764"/>
      <c r="Y48" s="764"/>
      <c r="Z48" s="80"/>
      <c r="AA48" s="80"/>
      <c r="AB48" s="80"/>
      <c r="AC48" s="80"/>
      <c r="AD48" s="80"/>
      <c r="AE48" s="80"/>
      <c r="BA48" s="78"/>
    </row>
    <row r="49" spans="1:53" s="82" customFormat="1" ht="6.75" customHeight="1">
      <c r="A49" s="78"/>
      <c r="B49" s="78"/>
      <c r="C49" s="78"/>
      <c r="D49" s="78"/>
      <c r="E49" s="78"/>
      <c r="F49" s="92"/>
      <c r="G49" s="78"/>
      <c r="H49" s="78"/>
      <c r="I49" s="78"/>
      <c r="J49" s="78"/>
      <c r="K49" s="113"/>
      <c r="L49" s="78"/>
      <c r="M49" s="78"/>
      <c r="N49" s="78"/>
      <c r="O49" s="78"/>
      <c r="P49" s="78"/>
      <c r="Q49" s="101"/>
      <c r="R49" s="101"/>
      <c r="S49" s="101"/>
      <c r="T49" s="130"/>
      <c r="U49" s="79"/>
      <c r="V49" s="764" t="s">
        <v>104</v>
      </c>
      <c r="W49" s="764"/>
      <c r="X49" s="764"/>
      <c r="Y49" s="764"/>
      <c r="Z49" s="80"/>
      <c r="AA49" s="80"/>
      <c r="AB49" s="80"/>
      <c r="AC49" s="80"/>
      <c r="AD49" s="80"/>
      <c r="AE49" s="78"/>
      <c r="BA49" s="78"/>
    </row>
    <row r="50" spans="1:53" s="82" customFormat="1" ht="7.2" customHeight="1">
      <c r="A50" s="78"/>
      <c r="B50" s="78"/>
      <c r="C50" s="78"/>
      <c r="D50" s="78"/>
      <c r="E50" s="78"/>
      <c r="F50" s="92"/>
      <c r="G50" s="78"/>
      <c r="H50" s="78"/>
      <c r="I50" s="78"/>
      <c r="J50" s="78"/>
      <c r="K50" s="113"/>
      <c r="L50" s="78"/>
      <c r="M50" s="765" t="s">
        <v>103</v>
      </c>
      <c r="N50" s="766"/>
      <c r="O50" s="766"/>
      <c r="P50" s="767"/>
      <c r="Q50" s="131"/>
      <c r="R50" s="131"/>
      <c r="S50" s="132"/>
      <c r="T50" s="101"/>
      <c r="U50" s="94"/>
      <c r="V50" s="764"/>
      <c r="W50" s="764"/>
      <c r="X50" s="764"/>
      <c r="Y50" s="764"/>
      <c r="Z50" s="118"/>
      <c r="AA50" s="80"/>
      <c r="AB50" s="80"/>
      <c r="AC50" s="80"/>
      <c r="AD50" s="80"/>
      <c r="AE50" s="80"/>
      <c r="BA50" s="78"/>
    </row>
    <row r="51" spans="1:53" s="82" customFormat="1" ht="6.75" customHeight="1">
      <c r="A51" s="78"/>
      <c r="B51" s="78"/>
      <c r="C51" s="78"/>
      <c r="D51" s="78"/>
      <c r="E51" s="78"/>
      <c r="F51" s="92"/>
      <c r="G51" s="78"/>
      <c r="H51" s="78"/>
      <c r="I51" s="78"/>
      <c r="J51" s="78"/>
      <c r="K51" s="113"/>
      <c r="L51" s="100"/>
      <c r="M51" s="771"/>
      <c r="N51" s="772"/>
      <c r="O51" s="772"/>
      <c r="P51" s="773"/>
      <c r="Q51" s="101"/>
      <c r="R51" s="101"/>
      <c r="S51" s="133"/>
      <c r="T51" s="101"/>
      <c r="U51" s="78"/>
      <c r="V51" s="764" t="s">
        <v>102</v>
      </c>
      <c r="W51" s="764"/>
      <c r="X51" s="764"/>
      <c r="Y51" s="764"/>
      <c r="Z51" s="118"/>
      <c r="AA51" s="80"/>
      <c r="AB51" s="80"/>
      <c r="AC51" s="80"/>
      <c r="AD51" s="80"/>
      <c r="AE51" s="80"/>
      <c r="BA51" s="78"/>
    </row>
    <row r="52" spans="1:53" s="82" customFormat="1" ht="7.2" customHeight="1">
      <c r="A52" s="78"/>
      <c r="B52" s="78"/>
      <c r="C52" s="78"/>
      <c r="D52" s="78"/>
      <c r="E52" s="78"/>
      <c r="F52" s="92"/>
      <c r="G52" s="78"/>
      <c r="H52" s="78"/>
      <c r="I52" s="78"/>
      <c r="J52" s="78"/>
      <c r="K52" s="113"/>
      <c r="L52" s="92"/>
      <c r="M52" s="78"/>
      <c r="N52" s="78"/>
      <c r="O52" s="86"/>
      <c r="P52" s="78"/>
      <c r="Q52" s="101"/>
      <c r="R52" s="101"/>
      <c r="S52" s="101"/>
      <c r="T52" s="134"/>
      <c r="U52" s="94"/>
      <c r="V52" s="764"/>
      <c r="W52" s="764"/>
      <c r="X52" s="764"/>
      <c r="Y52" s="764"/>
      <c r="Z52" s="118"/>
      <c r="AA52" s="80"/>
      <c r="AB52" s="80"/>
      <c r="AC52" s="80"/>
      <c r="AD52" s="80"/>
      <c r="AE52" s="80"/>
      <c r="BA52" s="78"/>
    </row>
    <row r="53" spans="1:53" s="82" customFormat="1" ht="7.2" customHeight="1">
      <c r="A53" s="78"/>
      <c r="B53" s="78"/>
      <c r="C53" s="78"/>
      <c r="D53" s="78"/>
      <c r="E53" s="78"/>
      <c r="F53" s="92"/>
      <c r="G53" s="78"/>
      <c r="H53" s="78"/>
      <c r="I53" s="78"/>
      <c r="J53" s="78"/>
      <c r="K53" s="113"/>
      <c r="L53" s="92"/>
      <c r="M53" s="78"/>
      <c r="N53" s="78"/>
      <c r="O53" s="92"/>
      <c r="P53" s="78"/>
      <c r="Q53" s="78"/>
      <c r="R53" s="78"/>
      <c r="S53" s="78"/>
      <c r="T53" s="135"/>
      <c r="U53" s="78"/>
      <c r="V53" s="764" t="s">
        <v>101</v>
      </c>
      <c r="W53" s="764"/>
      <c r="X53" s="764"/>
      <c r="Y53" s="764"/>
      <c r="Z53" s="118"/>
      <c r="AA53" s="118"/>
      <c r="AB53" s="118"/>
      <c r="AC53" s="80"/>
      <c r="AD53" s="80"/>
      <c r="AE53" s="80"/>
      <c r="BA53" s="78"/>
    </row>
    <row r="54" spans="1:53" s="82" customFormat="1" ht="7.2" customHeight="1">
      <c r="A54" s="78"/>
      <c r="B54" s="78"/>
      <c r="C54" s="78"/>
      <c r="D54" s="78"/>
      <c r="E54" s="78"/>
      <c r="F54" s="92"/>
      <c r="G54" s="78"/>
      <c r="H54" s="78"/>
      <c r="I54" s="78"/>
      <c r="J54" s="78"/>
      <c r="K54" s="113"/>
      <c r="L54" s="92"/>
      <c r="M54" s="78"/>
      <c r="N54" s="78"/>
      <c r="O54" s="92"/>
      <c r="P54" s="78"/>
      <c r="Q54" s="78"/>
      <c r="R54" s="78"/>
      <c r="S54" s="78"/>
      <c r="T54" s="134"/>
      <c r="U54" s="94"/>
      <c r="V54" s="764"/>
      <c r="W54" s="764"/>
      <c r="X54" s="764"/>
      <c r="Y54" s="764"/>
      <c r="Z54" s="118"/>
      <c r="AA54" s="118"/>
      <c r="AB54" s="118"/>
      <c r="AC54" s="80"/>
      <c r="AD54" s="80"/>
      <c r="AE54" s="80"/>
      <c r="BA54" s="80"/>
    </row>
    <row r="55" spans="1:53" s="82" customFormat="1" ht="7.2" customHeight="1">
      <c r="A55" s="78"/>
      <c r="B55" s="78"/>
      <c r="C55" s="78"/>
      <c r="D55" s="78"/>
      <c r="E55" s="78"/>
      <c r="F55" s="92"/>
      <c r="G55" s="78"/>
      <c r="H55" s="78"/>
      <c r="I55" s="78"/>
      <c r="J55" s="78"/>
      <c r="K55" s="113"/>
      <c r="L55" s="92"/>
      <c r="M55" s="78"/>
      <c r="N55" s="78"/>
      <c r="O55" s="92"/>
      <c r="P55" s="78"/>
      <c r="Q55" s="101"/>
      <c r="R55" s="101"/>
      <c r="S55" s="133"/>
      <c r="T55" s="101"/>
      <c r="U55" s="78"/>
      <c r="V55" s="764" t="s">
        <v>100</v>
      </c>
      <c r="W55" s="764"/>
      <c r="X55" s="764"/>
      <c r="Y55" s="764"/>
      <c r="Z55" s="118"/>
      <c r="AA55" s="118"/>
      <c r="AB55" s="118"/>
      <c r="AC55" s="80"/>
      <c r="AD55" s="80"/>
      <c r="AE55" s="80"/>
      <c r="BA55" s="80"/>
    </row>
    <row r="56" spans="1:53" s="82" customFormat="1" ht="7.2" customHeight="1">
      <c r="A56" s="78"/>
      <c r="B56" s="78"/>
      <c r="C56" s="78"/>
      <c r="D56" s="78"/>
      <c r="E56" s="78"/>
      <c r="F56" s="92"/>
      <c r="G56" s="78"/>
      <c r="H56" s="78"/>
      <c r="I56" s="78"/>
      <c r="J56" s="78"/>
      <c r="K56" s="113"/>
      <c r="L56" s="92"/>
      <c r="M56" s="101"/>
      <c r="N56" s="101"/>
      <c r="O56" s="135"/>
      <c r="P56" s="101"/>
      <c r="Q56" s="101"/>
      <c r="R56" s="101"/>
      <c r="S56" s="101"/>
      <c r="T56" s="136"/>
      <c r="U56" s="94"/>
      <c r="V56" s="764"/>
      <c r="W56" s="764"/>
      <c r="X56" s="764"/>
      <c r="Y56" s="764"/>
      <c r="Z56" s="78"/>
      <c r="AA56" s="118"/>
      <c r="AB56" s="118"/>
      <c r="AC56" s="80"/>
      <c r="AD56" s="80"/>
      <c r="AE56" s="80"/>
      <c r="BA56" s="80"/>
    </row>
    <row r="57" spans="1:53" s="82" customFormat="1" ht="7.2" customHeight="1">
      <c r="A57" s="78"/>
      <c r="B57" s="78"/>
      <c r="C57" s="78"/>
      <c r="D57" s="78"/>
      <c r="E57" s="78"/>
      <c r="F57" s="92"/>
      <c r="G57" s="78"/>
      <c r="H57" s="78"/>
      <c r="I57" s="78"/>
      <c r="J57" s="78"/>
      <c r="K57" s="113"/>
      <c r="L57" s="92"/>
      <c r="M57" s="78"/>
      <c r="N57" s="113"/>
      <c r="O57" s="78"/>
      <c r="P57" s="101"/>
      <c r="Q57" s="101"/>
      <c r="R57" s="101"/>
      <c r="S57" s="101"/>
      <c r="T57" s="78"/>
      <c r="U57" s="80"/>
      <c r="V57" s="111"/>
      <c r="W57" s="111"/>
      <c r="X57" s="111"/>
      <c r="Y57" s="111"/>
      <c r="Z57" s="78"/>
      <c r="AA57" s="137"/>
      <c r="AB57" s="137"/>
      <c r="AC57" s="121"/>
      <c r="AD57" s="121"/>
      <c r="AE57" s="80"/>
      <c r="BA57" s="78"/>
    </row>
    <row r="58" spans="1:53" s="82" customFormat="1" ht="7.2" customHeight="1">
      <c r="A58" s="78"/>
      <c r="B58" s="78"/>
      <c r="C58" s="78"/>
      <c r="D58" s="78"/>
      <c r="E58" s="78"/>
      <c r="F58" s="92"/>
      <c r="G58" s="78"/>
      <c r="H58" s="78"/>
      <c r="I58" s="78"/>
      <c r="J58" s="78"/>
      <c r="K58" s="113"/>
      <c r="L58" s="92"/>
      <c r="M58" s="78"/>
      <c r="N58" s="113"/>
      <c r="O58" s="78"/>
      <c r="P58" s="765" t="s">
        <v>99</v>
      </c>
      <c r="Q58" s="766"/>
      <c r="R58" s="766"/>
      <c r="S58" s="767"/>
      <c r="T58" s="78"/>
      <c r="U58" s="101"/>
      <c r="V58" s="78"/>
      <c r="W58" s="78"/>
      <c r="X58" s="78"/>
      <c r="Y58" s="78"/>
      <c r="Z58" s="78"/>
      <c r="AA58" s="137"/>
      <c r="AB58" s="137"/>
      <c r="AC58" s="121"/>
      <c r="AD58" s="121"/>
      <c r="AE58" s="80"/>
      <c r="BA58" s="78"/>
    </row>
    <row r="59" spans="1:53" s="82" customFormat="1" ht="7.2" customHeight="1">
      <c r="A59" s="78"/>
      <c r="B59" s="78"/>
      <c r="C59" s="78"/>
      <c r="D59" s="78"/>
      <c r="E59" s="78"/>
      <c r="F59" s="92"/>
      <c r="G59" s="78"/>
      <c r="H59" s="78"/>
      <c r="I59" s="78"/>
      <c r="J59" s="78"/>
      <c r="K59" s="113"/>
      <c r="L59" s="92"/>
      <c r="M59" s="78"/>
      <c r="N59" s="113"/>
      <c r="O59" s="116"/>
      <c r="P59" s="771"/>
      <c r="Q59" s="772"/>
      <c r="R59" s="772"/>
      <c r="S59" s="773"/>
      <c r="T59" s="78"/>
      <c r="U59" s="101"/>
      <c r="V59" s="78"/>
      <c r="W59" s="78"/>
      <c r="X59" s="78"/>
      <c r="Y59" s="78"/>
      <c r="Z59" s="78"/>
      <c r="AA59" s="78"/>
      <c r="AB59" s="78"/>
      <c r="AC59" s="78"/>
      <c r="AD59" s="78"/>
      <c r="AE59" s="80"/>
      <c r="BA59" s="78"/>
    </row>
    <row r="60" spans="1:53" s="82" customFormat="1" ht="7.2" customHeight="1">
      <c r="A60" s="78"/>
      <c r="B60" s="78"/>
      <c r="C60" s="78"/>
      <c r="D60" s="78"/>
      <c r="E60" s="78"/>
      <c r="F60" s="92"/>
      <c r="G60" s="78"/>
      <c r="H60" s="78"/>
      <c r="I60" s="78"/>
      <c r="J60" s="78"/>
      <c r="K60" s="78"/>
      <c r="L60" s="92"/>
      <c r="M60" s="78"/>
      <c r="N60" s="113"/>
      <c r="O60" s="78"/>
      <c r="P60" s="95"/>
      <c r="Q60" s="95"/>
      <c r="R60" s="95"/>
      <c r="S60" s="95"/>
      <c r="T60" s="78"/>
      <c r="U60" s="101"/>
      <c r="V60" s="78"/>
      <c r="W60" s="78"/>
      <c r="X60" s="78"/>
      <c r="Y60" s="78"/>
      <c r="Z60" s="78"/>
      <c r="AA60" s="78"/>
      <c r="AB60" s="78"/>
      <c r="AC60" s="78"/>
      <c r="AD60" s="78"/>
      <c r="AE60" s="80"/>
      <c r="BA60" s="78"/>
    </row>
    <row r="61" spans="1:53" s="82" customFormat="1" ht="7.2" customHeight="1">
      <c r="A61" s="78"/>
      <c r="B61" s="78"/>
      <c r="C61" s="78"/>
      <c r="D61" s="78"/>
      <c r="E61" s="78"/>
      <c r="F61" s="92"/>
      <c r="G61" s="78"/>
      <c r="H61" s="78"/>
      <c r="I61" s="78"/>
      <c r="J61" s="78"/>
      <c r="K61" s="78"/>
      <c r="L61" s="92"/>
      <c r="M61" s="78"/>
      <c r="N61" s="113"/>
      <c r="O61" s="78"/>
      <c r="P61" s="807" t="s">
        <v>98</v>
      </c>
      <c r="Q61" s="808"/>
      <c r="R61" s="808"/>
      <c r="S61" s="809"/>
      <c r="T61" s="78"/>
      <c r="U61" s="101"/>
      <c r="V61" s="78"/>
      <c r="W61" s="78"/>
      <c r="X61" s="78"/>
      <c r="Y61" s="78"/>
      <c r="Z61" s="78"/>
      <c r="AA61" s="78"/>
      <c r="AB61" s="78"/>
      <c r="AC61" s="78"/>
      <c r="AD61" s="78"/>
      <c r="AE61" s="80"/>
      <c r="AF61" s="78"/>
      <c r="AG61" s="78"/>
      <c r="AH61" s="78"/>
      <c r="AI61" s="78"/>
      <c r="AJ61" s="78"/>
      <c r="AK61" s="78"/>
      <c r="AL61" s="78"/>
      <c r="AM61" s="78"/>
      <c r="AN61" s="78"/>
      <c r="AO61" s="78"/>
      <c r="AP61" s="78"/>
      <c r="AQ61" s="78"/>
      <c r="AR61" s="78"/>
      <c r="AS61" s="78"/>
      <c r="AT61" s="78"/>
      <c r="AU61" s="78"/>
      <c r="AV61" s="78"/>
      <c r="AW61" s="78"/>
      <c r="AX61" s="78"/>
      <c r="AY61" s="78"/>
      <c r="AZ61" s="78"/>
      <c r="BA61" s="78"/>
    </row>
    <row r="62" spans="1:53" s="82" customFormat="1" ht="7.2" customHeight="1">
      <c r="A62" s="78"/>
      <c r="B62" s="78"/>
      <c r="C62" s="78"/>
      <c r="D62" s="78"/>
      <c r="E62" s="78"/>
      <c r="F62" s="92"/>
      <c r="G62" s="78"/>
      <c r="H62" s="78"/>
      <c r="I62" s="78"/>
      <c r="J62" s="78"/>
      <c r="K62" s="78"/>
      <c r="L62" s="92"/>
      <c r="M62" s="78"/>
      <c r="N62" s="113"/>
      <c r="O62" s="116"/>
      <c r="P62" s="810"/>
      <c r="Q62" s="811"/>
      <c r="R62" s="811"/>
      <c r="S62" s="812"/>
      <c r="T62" s="78"/>
      <c r="U62" s="101"/>
      <c r="V62" s="78"/>
      <c r="W62" s="78"/>
      <c r="X62" s="78"/>
      <c r="Y62" s="78"/>
      <c r="Z62" s="80"/>
      <c r="AA62" s="78"/>
      <c r="AB62" s="78"/>
      <c r="AC62" s="78"/>
      <c r="AD62" s="78"/>
      <c r="AE62" s="80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8"/>
      <c r="AR62" s="78"/>
      <c r="AS62" s="78"/>
      <c r="AT62" s="78"/>
      <c r="AU62" s="78"/>
      <c r="AV62" s="78"/>
      <c r="AW62" s="78"/>
      <c r="AX62" s="78"/>
      <c r="AY62" s="78"/>
      <c r="AZ62" s="78"/>
      <c r="BA62" s="78"/>
    </row>
    <row r="63" spans="1:53" s="82" customFormat="1" ht="7.2" customHeight="1">
      <c r="A63" s="78"/>
      <c r="B63" s="78"/>
      <c r="C63" s="78"/>
      <c r="D63" s="78"/>
      <c r="E63" s="78"/>
      <c r="F63" s="92"/>
      <c r="G63" s="78"/>
      <c r="H63" s="78"/>
      <c r="I63" s="87"/>
      <c r="J63" s="87"/>
      <c r="K63" s="78"/>
      <c r="L63" s="92"/>
      <c r="M63" s="78"/>
      <c r="N63" s="113"/>
      <c r="O63" s="78"/>
      <c r="P63" s="95"/>
      <c r="Q63" s="95"/>
      <c r="R63" s="95"/>
      <c r="S63" s="95"/>
      <c r="T63" s="78"/>
      <c r="U63" s="101"/>
      <c r="V63" s="78"/>
      <c r="W63" s="78"/>
      <c r="X63" s="78"/>
      <c r="Y63" s="78"/>
      <c r="Z63" s="80"/>
      <c r="AA63" s="78"/>
      <c r="AB63" s="78"/>
      <c r="AC63" s="78"/>
      <c r="AD63" s="78"/>
      <c r="AE63" s="80"/>
      <c r="AF63" s="78"/>
      <c r="AG63" s="78"/>
      <c r="AH63" s="78"/>
      <c r="AI63" s="78"/>
      <c r="AJ63" s="78"/>
      <c r="AK63" s="78"/>
      <c r="AL63" s="78"/>
      <c r="AM63" s="78"/>
      <c r="AN63" s="78"/>
      <c r="AO63" s="78"/>
      <c r="AP63" s="78"/>
      <c r="AQ63" s="78"/>
      <c r="AR63" s="78"/>
      <c r="AS63" s="78"/>
      <c r="AT63" s="78"/>
      <c r="AU63" s="78"/>
      <c r="AV63" s="78"/>
      <c r="AW63" s="78"/>
      <c r="AX63" s="78"/>
      <c r="AY63" s="78"/>
      <c r="AZ63" s="78"/>
      <c r="BA63" s="78"/>
    </row>
    <row r="64" spans="1:53" s="82" customFormat="1" ht="7.2" customHeight="1">
      <c r="A64" s="78"/>
      <c r="B64" s="78"/>
      <c r="C64" s="78"/>
      <c r="D64" s="78"/>
      <c r="E64" s="78"/>
      <c r="F64" s="92"/>
      <c r="G64" s="78"/>
      <c r="H64" s="78"/>
      <c r="I64" s="78"/>
      <c r="J64" s="78"/>
      <c r="K64" s="78"/>
      <c r="L64" s="92"/>
      <c r="M64" s="78"/>
      <c r="N64" s="113"/>
      <c r="O64" s="78"/>
      <c r="P64" s="801" t="s">
        <v>97</v>
      </c>
      <c r="Q64" s="802"/>
      <c r="R64" s="802"/>
      <c r="S64" s="803"/>
      <c r="T64" s="138"/>
      <c r="U64" s="79"/>
      <c r="V64" s="764" t="s">
        <v>96</v>
      </c>
      <c r="W64" s="764"/>
      <c r="X64" s="764"/>
      <c r="Y64" s="764"/>
      <c r="Z64" s="78"/>
      <c r="AA64" s="78"/>
      <c r="AB64" s="78"/>
      <c r="AC64" s="78"/>
      <c r="AD64" s="78"/>
      <c r="AE64" s="78"/>
      <c r="AF64" s="765" t="s">
        <v>95</v>
      </c>
      <c r="AG64" s="766"/>
      <c r="AH64" s="766"/>
      <c r="AI64" s="767"/>
      <c r="AJ64" s="92"/>
      <c r="AK64" s="78"/>
      <c r="AL64" s="78"/>
      <c r="AM64" s="78"/>
      <c r="AN64" s="78"/>
      <c r="AO64" s="78"/>
      <c r="AP64" s="78"/>
      <c r="AQ64" s="78"/>
      <c r="AR64" s="78"/>
      <c r="AS64" s="78"/>
      <c r="AT64" s="101"/>
      <c r="AU64" s="101"/>
      <c r="AV64" s="78"/>
      <c r="AW64" s="78"/>
      <c r="AX64" s="789" t="s">
        <v>75</v>
      </c>
      <c r="AY64" s="789"/>
      <c r="AZ64" s="789"/>
      <c r="BA64" s="78"/>
    </row>
    <row r="65" spans="1:53" s="82" customFormat="1" ht="7.2" customHeight="1">
      <c r="A65" s="78"/>
      <c r="B65" s="78"/>
      <c r="C65" s="78"/>
      <c r="D65" s="78"/>
      <c r="E65" s="78"/>
      <c r="F65" s="92"/>
      <c r="G65" s="78"/>
      <c r="H65" s="78"/>
      <c r="I65" s="78"/>
      <c r="J65" s="78"/>
      <c r="K65" s="78"/>
      <c r="L65" s="92"/>
      <c r="M65" s="78"/>
      <c r="N65" s="113"/>
      <c r="O65" s="116"/>
      <c r="P65" s="804"/>
      <c r="Q65" s="805"/>
      <c r="R65" s="805"/>
      <c r="S65" s="806"/>
      <c r="T65" s="139"/>
      <c r="U65" s="78"/>
      <c r="V65" s="764"/>
      <c r="W65" s="764"/>
      <c r="X65" s="764"/>
      <c r="Y65" s="764"/>
      <c r="Z65" s="78"/>
      <c r="AA65" s="80"/>
      <c r="AB65" s="80"/>
      <c r="AC65" s="80"/>
      <c r="AD65" s="80"/>
      <c r="AE65" s="78"/>
      <c r="AF65" s="768"/>
      <c r="AG65" s="769"/>
      <c r="AH65" s="769"/>
      <c r="AI65" s="770"/>
      <c r="AJ65" s="97"/>
      <c r="AK65" s="79"/>
      <c r="AL65" s="79"/>
      <c r="AM65" s="79"/>
      <c r="AN65" s="79"/>
      <c r="AO65" s="765" t="s">
        <v>87</v>
      </c>
      <c r="AP65" s="766"/>
      <c r="AQ65" s="766"/>
      <c r="AR65" s="766"/>
      <c r="AS65" s="767"/>
      <c r="AT65" s="79"/>
      <c r="AU65" s="79"/>
      <c r="AV65" s="122"/>
      <c r="AW65" s="94"/>
      <c r="AX65" s="789"/>
      <c r="AY65" s="789"/>
      <c r="AZ65" s="789"/>
      <c r="BA65" s="78"/>
    </row>
    <row r="66" spans="1:53" s="82" customFormat="1" ht="7.2" customHeight="1">
      <c r="A66" s="78"/>
      <c r="B66" s="78"/>
      <c r="C66" s="78"/>
      <c r="D66" s="78"/>
      <c r="E66" s="78"/>
      <c r="F66" s="92"/>
      <c r="G66" s="78"/>
      <c r="H66" s="78"/>
      <c r="I66" s="78"/>
      <c r="J66" s="78"/>
      <c r="K66" s="78"/>
      <c r="L66" s="92"/>
      <c r="M66" s="78"/>
      <c r="N66" s="113"/>
      <c r="O66" s="78"/>
      <c r="P66" s="95"/>
      <c r="Q66" s="95"/>
      <c r="R66" s="95"/>
      <c r="S66" s="95"/>
      <c r="T66" s="78"/>
      <c r="U66" s="101"/>
      <c r="V66" s="78"/>
      <c r="W66" s="78"/>
      <c r="X66" s="78"/>
      <c r="Y66" s="78"/>
      <c r="Z66" s="78"/>
      <c r="AA66" s="80"/>
      <c r="AB66" s="80"/>
      <c r="AC66" s="80"/>
      <c r="AD66" s="80"/>
      <c r="AE66" s="78"/>
      <c r="AF66" s="768"/>
      <c r="AG66" s="769"/>
      <c r="AH66" s="769"/>
      <c r="AI66" s="770"/>
      <c r="AJ66" s="92"/>
      <c r="AK66" s="78"/>
      <c r="AL66" s="78"/>
      <c r="AM66" s="78"/>
      <c r="AN66" s="78"/>
      <c r="AO66" s="771"/>
      <c r="AP66" s="772"/>
      <c r="AQ66" s="772"/>
      <c r="AR66" s="772"/>
      <c r="AS66" s="773"/>
      <c r="AT66" s="101"/>
      <c r="AU66" s="101"/>
      <c r="AV66" s="113"/>
      <c r="AW66" s="79"/>
      <c r="AX66" s="789" t="s">
        <v>94</v>
      </c>
      <c r="AY66" s="789"/>
      <c r="AZ66" s="789"/>
      <c r="BA66" s="78"/>
    </row>
    <row r="67" spans="1:53" s="82" customFormat="1" ht="7.2" customHeight="1">
      <c r="A67" s="78"/>
      <c r="B67" s="78"/>
      <c r="C67" s="78"/>
      <c r="D67" s="78"/>
      <c r="E67" s="78"/>
      <c r="F67" s="92"/>
      <c r="G67" s="78"/>
      <c r="H67" s="78"/>
      <c r="I67" s="78"/>
      <c r="J67" s="78"/>
      <c r="K67" s="78"/>
      <c r="L67" s="92"/>
      <c r="M67" s="78"/>
      <c r="N67" s="113"/>
      <c r="O67" s="78"/>
      <c r="P67" s="813" t="s">
        <v>93</v>
      </c>
      <c r="Q67" s="814"/>
      <c r="R67" s="814"/>
      <c r="S67" s="815"/>
      <c r="T67" s="78"/>
      <c r="U67" s="101"/>
      <c r="V67" s="78"/>
      <c r="W67" s="78"/>
      <c r="X67" s="78"/>
      <c r="Y67" s="78"/>
      <c r="Z67" s="78"/>
      <c r="AA67" s="78"/>
      <c r="AB67" s="78"/>
      <c r="AC67" s="78"/>
      <c r="AD67" s="78"/>
      <c r="AE67" s="78"/>
      <c r="AF67" s="771"/>
      <c r="AG67" s="772"/>
      <c r="AH67" s="772"/>
      <c r="AI67" s="773"/>
      <c r="AJ67" s="92"/>
      <c r="AK67" s="78"/>
      <c r="AL67" s="78"/>
      <c r="AM67" s="78"/>
      <c r="AN67" s="78"/>
      <c r="AO67" s="95"/>
      <c r="AP67" s="95"/>
      <c r="AQ67" s="95"/>
      <c r="AR67" s="95"/>
      <c r="AS67" s="95"/>
      <c r="AT67" s="101"/>
      <c r="AU67" s="101"/>
      <c r="AV67" s="78"/>
      <c r="AW67" s="78"/>
      <c r="AX67" s="789"/>
      <c r="AY67" s="789"/>
      <c r="AZ67" s="789"/>
      <c r="BA67" s="78"/>
    </row>
    <row r="68" spans="1:53" s="82" customFormat="1" ht="7.2" customHeight="1">
      <c r="A68" s="78"/>
      <c r="B68" s="78"/>
      <c r="C68" s="78"/>
      <c r="D68" s="78"/>
      <c r="E68" s="78"/>
      <c r="F68" s="92"/>
      <c r="G68" s="78"/>
      <c r="H68" s="78"/>
      <c r="I68" s="78"/>
      <c r="J68" s="78"/>
      <c r="K68" s="78"/>
      <c r="L68" s="92"/>
      <c r="M68" s="78"/>
      <c r="N68" s="113"/>
      <c r="O68" s="116"/>
      <c r="P68" s="816"/>
      <c r="Q68" s="817"/>
      <c r="R68" s="817"/>
      <c r="S68" s="818"/>
      <c r="T68" s="78"/>
      <c r="U68" s="101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95"/>
      <c r="AG68" s="95"/>
      <c r="AH68" s="95"/>
      <c r="AI68" s="95"/>
      <c r="AJ68" s="78"/>
      <c r="AK68" s="78"/>
      <c r="AL68" s="78"/>
      <c r="AM68" s="78"/>
      <c r="AN68" s="78"/>
      <c r="AO68" s="95"/>
      <c r="AP68" s="95"/>
      <c r="AQ68" s="95"/>
      <c r="AR68" s="95"/>
      <c r="AS68" s="95"/>
      <c r="AT68" s="101"/>
      <c r="AU68" s="101"/>
      <c r="AV68" s="78"/>
      <c r="AW68" s="78"/>
      <c r="AX68" s="80"/>
      <c r="AY68" s="80"/>
      <c r="AZ68" s="80"/>
      <c r="BA68" s="78"/>
    </row>
    <row r="69" spans="1:53" s="82" customFormat="1" ht="7.2" customHeight="1">
      <c r="A69" s="78"/>
      <c r="B69" s="78"/>
      <c r="C69" s="78"/>
      <c r="D69" s="78"/>
      <c r="E69" s="78"/>
      <c r="F69" s="92"/>
      <c r="G69" s="78"/>
      <c r="H69" s="78"/>
      <c r="I69" s="78"/>
      <c r="J69" s="78"/>
      <c r="K69" s="78"/>
      <c r="L69" s="92"/>
      <c r="M69" s="78"/>
      <c r="N69" s="113"/>
      <c r="O69" s="78"/>
      <c r="P69" s="140"/>
      <c r="Q69" s="140"/>
      <c r="R69" s="140"/>
      <c r="S69" s="140"/>
      <c r="T69" s="78"/>
      <c r="U69" s="101"/>
      <c r="V69" s="78"/>
      <c r="W69" s="78"/>
      <c r="X69" s="78"/>
      <c r="Y69" s="78"/>
      <c r="Z69" s="78"/>
      <c r="AA69" s="78"/>
      <c r="AB69" s="78"/>
      <c r="AC69" s="78"/>
      <c r="AD69" s="78"/>
      <c r="AE69" s="78"/>
      <c r="AF69" s="95"/>
      <c r="AG69" s="95"/>
      <c r="AH69" s="95"/>
      <c r="AI69" s="95"/>
      <c r="AJ69" s="78"/>
      <c r="AK69" s="78"/>
      <c r="AL69" s="78"/>
      <c r="AM69" s="78"/>
      <c r="AN69" s="78"/>
      <c r="AO69" s="95"/>
      <c r="AP69" s="95"/>
      <c r="AQ69" s="95"/>
      <c r="AR69" s="95"/>
      <c r="AS69" s="95"/>
      <c r="AT69" s="101"/>
      <c r="AU69" s="101"/>
      <c r="AV69" s="78"/>
      <c r="AW69" s="78"/>
      <c r="AX69" s="101"/>
      <c r="AY69" s="78"/>
      <c r="AZ69" s="78"/>
      <c r="BA69" s="78"/>
    </row>
    <row r="70" spans="1:53" s="82" customFormat="1" ht="7.2" customHeight="1">
      <c r="A70" s="78"/>
      <c r="B70" s="78"/>
      <c r="C70" s="78"/>
      <c r="D70" s="78"/>
      <c r="E70" s="78"/>
      <c r="F70" s="92"/>
      <c r="G70" s="78"/>
      <c r="H70" s="78"/>
      <c r="I70" s="78"/>
      <c r="J70" s="78"/>
      <c r="K70" s="78"/>
      <c r="L70" s="92"/>
      <c r="M70" s="78"/>
      <c r="N70" s="113"/>
      <c r="O70" s="122"/>
      <c r="P70" s="765" t="s">
        <v>92</v>
      </c>
      <c r="Q70" s="766"/>
      <c r="R70" s="766"/>
      <c r="S70" s="767"/>
      <c r="T70" s="78"/>
      <c r="U70" s="101"/>
      <c r="V70" s="78"/>
      <c r="W70" s="78"/>
      <c r="X70" s="78"/>
      <c r="Y70" s="78"/>
      <c r="Z70" s="78"/>
      <c r="AA70" s="78"/>
      <c r="AB70" s="78"/>
      <c r="AC70" s="78"/>
      <c r="AD70" s="78"/>
      <c r="AE70" s="80"/>
      <c r="AF70" s="765" t="s">
        <v>91</v>
      </c>
      <c r="AG70" s="766"/>
      <c r="AH70" s="766"/>
      <c r="AI70" s="767"/>
      <c r="AJ70" s="92"/>
      <c r="AK70" s="78"/>
      <c r="AL70" s="78"/>
      <c r="AM70" s="78"/>
      <c r="AN70" s="78"/>
      <c r="AO70" s="95"/>
      <c r="AP70" s="95"/>
      <c r="AQ70" s="95"/>
      <c r="AR70" s="95"/>
      <c r="AS70" s="95"/>
      <c r="AT70" s="101"/>
      <c r="AU70" s="101"/>
      <c r="AV70" s="78"/>
      <c r="AW70" s="78"/>
      <c r="AX70" s="101"/>
      <c r="AY70" s="78"/>
      <c r="AZ70" s="78"/>
      <c r="BA70" s="78"/>
    </row>
    <row r="71" spans="1:53" s="82" customFormat="1" ht="7.2" customHeight="1">
      <c r="A71" s="78"/>
      <c r="B71" s="78"/>
      <c r="C71" s="78"/>
      <c r="D71" s="78"/>
      <c r="E71" s="78"/>
      <c r="F71" s="92"/>
      <c r="G71" s="78"/>
      <c r="H71" s="78"/>
      <c r="I71" s="78"/>
      <c r="J71" s="78"/>
      <c r="K71" s="78"/>
      <c r="L71" s="92"/>
      <c r="M71" s="78"/>
      <c r="N71" s="78"/>
      <c r="O71" s="86"/>
      <c r="P71" s="771"/>
      <c r="Q71" s="772"/>
      <c r="R71" s="772"/>
      <c r="S71" s="773"/>
      <c r="T71" s="78"/>
      <c r="U71" s="101"/>
      <c r="V71" s="78"/>
      <c r="W71" s="78"/>
      <c r="X71" s="78"/>
      <c r="Y71" s="78"/>
      <c r="Z71" s="78"/>
      <c r="AA71" s="78"/>
      <c r="AB71" s="78"/>
      <c r="AC71" s="78"/>
      <c r="AD71" s="78"/>
      <c r="AE71" s="80"/>
      <c r="AF71" s="768"/>
      <c r="AG71" s="769"/>
      <c r="AH71" s="769"/>
      <c r="AI71" s="770"/>
      <c r="AJ71" s="92"/>
      <c r="AK71" s="78"/>
      <c r="AL71" s="78"/>
      <c r="AM71" s="78"/>
      <c r="AN71" s="78"/>
      <c r="AO71" s="95"/>
      <c r="AP71" s="95"/>
      <c r="AQ71" s="95"/>
      <c r="AR71" s="95"/>
      <c r="AS71" s="95"/>
      <c r="AT71" s="101"/>
      <c r="AU71" s="101"/>
      <c r="AV71" s="78"/>
      <c r="AW71" s="78"/>
      <c r="AX71" s="78"/>
      <c r="AY71" s="78"/>
      <c r="AZ71" s="78"/>
      <c r="BA71" s="78"/>
    </row>
    <row r="72" spans="1:53" s="82" customFormat="1" ht="7.2" customHeight="1">
      <c r="A72" s="78"/>
      <c r="B72" s="78"/>
      <c r="C72" s="78"/>
      <c r="D72" s="78"/>
      <c r="E72" s="78"/>
      <c r="F72" s="92"/>
      <c r="G72" s="78"/>
      <c r="H72" s="78"/>
      <c r="I72" s="78"/>
      <c r="J72" s="78"/>
      <c r="K72" s="78"/>
      <c r="L72" s="92"/>
      <c r="M72" s="78"/>
      <c r="N72" s="78"/>
      <c r="O72" s="92"/>
      <c r="P72" s="140"/>
      <c r="Q72" s="140"/>
      <c r="R72" s="140"/>
      <c r="S72" s="140"/>
      <c r="T72" s="78"/>
      <c r="U72" s="101"/>
      <c r="V72" s="78"/>
      <c r="W72" s="78"/>
      <c r="X72" s="78"/>
      <c r="Y72" s="78"/>
      <c r="Z72" s="78"/>
      <c r="AA72" s="78"/>
      <c r="AB72" s="78"/>
      <c r="AC72" s="78"/>
      <c r="AD72" s="78"/>
      <c r="AE72" s="78"/>
      <c r="AF72" s="768"/>
      <c r="AG72" s="769"/>
      <c r="AH72" s="769"/>
      <c r="AI72" s="770"/>
      <c r="AJ72" s="92"/>
      <c r="AK72" s="78"/>
      <c r="AL72" s="78"/>
      <c r="AM72" s="78"/>
      <c r="AN72" s="78"/>
      <c r="AO72" s="95"/>
      <c r="AP72" s="95"/>
      <c r="AQ72" s="95"/>
      <c r="AR72" s="95"/>
      <c r="AS72" s="95"/>
      <c r="AT72" s="101"/>
      <c r="AU72" s="101"/>
      <c r="AV72" s="78"/>
      <c r="AW72" s="78"/>
      <c r="AX72" s="78"/>
      <c r="AY72" s="78"/>
      <c r="AZ72" s="78"/>
      <c r="BA72" s="78"/>
    </row>
    <row r="73" spans="1:53" s="82" customFormat="1" ht="7.2" customHeight="1">
      <c r="A73" s="78"/>
      <c r="B73" s="78"/>
      <c r="C73" s="78"/>
      <c r="D73" s="78"/>
      <c r="E73" s="78"/>
      <c r="F73" s="92"/>
      <c r="G73" s="78"/>
      <c r="H73" s="78"/>
      <c r="I73" s="78"/>
      <c r="J73" s="78"/>
      <c r="K73" s="78"/>
      <c r="L73" s="92"/>
      <c r="M73" s="78"/>
      <c r="N73" s="78"/>
      <c r="O73" s="119"/>
      <c r="P73" s="820" t="s">
        <v>90</v>
      </c>
      <c r="Q73" s="821"/>
      <c r="R73" s="821"/>
      <c r="S73" s="822"/>
      <c r="T73" s="78"/>
      <c r="U73" s="101"/>
      <c r="V73" s="78"/>
      <c r="W73" s="78"/>
      <c r="X73" s="78"/>
      <c r="Y73" s="78"/>
      <c r="Z73" s="78"/>
      <c r="AA73" s="78"/>
      <c r="AB73" s="78"/>
      <c r="AC73" s="78"/>
      <c r="AD73" s="78"/>
      <c r="AE73" s="78"/>
      <c r="AF73" s="771"/>
      <c r="AG73" s="772"/>
      <c r="AH73" s="772"/>
      <c r="AI73" s="773"/>
      <c r="AJ73" s="92"/>
      <c r="AK73" s="78"/>
      <c r="AL73" s="78"/>
      <c r="AM73" s="78"/>
      <c r="AN73" s="78"/>
      <c r="AO73" s="95"/>
      <c r="AP73" s="95"/>
      <c r="AQ73" s="95"/>
      <c r="AR73" s="95"/>
      <c r="AS73" s="95"/>
      <c r="AT73" s="101"/>
      <c r="AU73" s="101"/>
      <c r="AV73" s="78"/>
      <c r="AW73" s="78"/>
      <c r="AX73" s="101"/>
      <c r="AY73" s="78"/>
      <c r="AZ73" s="78"/>
      <c r="BA73" s="78"/>
    </row>
    <row r="74" spans="1:53" s="82" customFormat="1" ht="7.2" customHeight="1">
      <c r="A74" s="78"/>
      <c r="B74" s="78"/>
      <c r="C74" s="78"/>
      <c r="D74" s="78"/>
      <c r="E74" s="78"/>
      <c r="F74" s="92"/>
      <c r="G74" s="78"/>
      <c r="H74" s="78"/>
      <c r="I74" s="78"/>
      <c r="J74" s="78"/>
      <c r="K74" s="78"/>
      <c r="L74" s="92"/>
      <c r="M74" s="78"/>
      <c r="N74" s="78"/>
      <c r="O74" s="100"/>
      <c r="P74" s="823"/>
      <c r="Q74" s="824"/>
      <c r="R74" s="824"/>
      <c r="S74" s="825"/>
      <c r="T74" s="78"/>
      <c r="U74" s="101"/>
      <c r="V74" s="78"/>
      <c r="W74" s="78"/>
      <c r="X74" s="78"/>
      <c r="Y74" s="78"/>
      <c r="Z74" s="78"/>
      <c r="AA74" s="78"/>
      <c r="AB74" s="78"/>
      <c r="AC74" s="78"/>
      <c r="AD74" s="78"/>
      <c r="AE74" s="78"/>
      <c r="AF74" s="95"/>
      <c r="AG74" s="95"/>
      <c r="AH74" s="95"/>
      <c r="AI74" s="95"/>
      <c r="AJ74" s="78"/>
      <c r="AK74" s="78"/>
      <c r="AL74" s="78"/>
      <c r="AM74" s="78"/>
      <c r="AN74" s="78"/>
      <c r="AO74" s="95"/>
      <c r="AP74" s="95"/>
      <c r="AQ74" s="95"/>
      <c r="AR74" s="95"/>
      <c r="AS74" s="95"/>
      <c r="AT74" s="101"/>
      <c r="AU74" s="101"/>
      <c r="AV74" s="78"/>
      <c r="AW74" s="78"/>
      <c r="AX74" s="101"/>
      <c r="AY74" s="78"/>
      <c r="AZ74" s="78"/>
      <c r="BA74" s="78"/>
    </row>
    <row r="75" spans="1:53" s="82" customFormat="1" ht="7.2" customHeight="1">
      <c r="A75" s="78"/>
      <c r="B75" s="78"/>
      <c r="C75" s="78"/>
      <c r="D75" s="78"/>
      <c r="E75" s="78"/>
      <c r="F75" s="92"/>
      <c r="G75" s="78"/>
      <c r="H75" s="78"/>
      <c r="I75" s="78"/>
      <c r="J75" s="78"/>
      <c r="K75" s="78"/>
      <c r="L75" s="92"/>
      <c r="M75" s="78"/>
      <c r="N75" s="78"/>
      <c r="O75" s="92"/>
      <c r="P75" s="140"/>
      <c r="Q75" s="140"/>
      <c r="R75" s="140"/>
      <c r="S75" s="140"/>
      <c r="T75" s="78"/>
      <c r="U75" s="101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95"/>
      <c r="AG75" s="95"/>
      <c r="AH75" s="95"/>
      <c r="AI75" s="95"/>
      <c r="AJ75" s="78"/>
      <c r="AK75" s="78"/>
      <c r="AL75" s="78"/>
      <c r="AM75" s="78"/>
      <c r="AN75" s="78"/>
      <c r="AO75" s="95"/>
      <c r="AP75" s="95"/>
      <c r="AQ75" s="95"/>
      <c r="AR75" s="95"/>
      <c r="AS75" s="95"/>
      <c r="AT75" s="101"/>
      <c r="AU75" s="101"/>
      <c r="AV75" s="78"/>
      <c r="AW75" s="78"/>
      <c r="AX75" s="101"/>
      <c r="AY75" s="78"/>
      <c r="AZ75" s="78"/>
      <c r="BA75" s="78"/>
    </row>
    <row r="76" spans="1:53" s="82" customFormat="1" ht="7.2" customHeight="1">
      <c r="A76" s="78"/>
      <c r="B76" s="78"/>
      <c r="C76" s="78"/>
      <c r="D76" s="78"/>
      <c r="E76" s="78"/>
      <c r="F76" s="92"/>
      <c r="G76" s="78"/>
      <c r="H76" s="78"/>
      <c r="I76" s="78"/>
      <c r="J76" s="78"/>
      <c r="K76" s="78"/>
      <c r="L76" s="92"/>
      <c r="M76" s="78"/>
      <c r="N76" s="78"/>
      <c r="O76" s="119"/>
      <c r="P76" s="801" t="s">
        <v>89</v>
      </c>
      <c r="Q76" s="802"/>
      <c r="R76" s="802"/>
      <c r="S76" s="803"/>
      <c r="T76" s="78"/>
      <c r="U76" s="101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765" t="s">
        <v>88</v>
      </c>
      <c r="AG76" s="766"/>
      <c r="AH76" s="766"/>
      <c r="AI76" s="767"/>
      <c r="AJ76" s="92"/>
      <c r="AK76" s="78"/>
      <c r="AL76" s="78"/>
      <c r="AM76" s="78"/>
      <c r="AN76" s="78"/>
      <c r="AO76" s="95"/>
      <c r="AP76" s="95"/>
      <c r="AQ76" s="95"/>
      <c r="AR76" s="95"/>
      <c r="AS76" s="95"/>
      <c r="AT76" s="101"/>
      <c r="AU76" s="101"/>
      <c r="AV76" s="78"/>
      <c r="AW76" s="78"/>
      <c r="AX76" s="101"/>
      <c r="AY76" s="78"/>
      <c r="AZ76" s="78"/>
      <c r="BA76" s="78"/>
    </row>
    <row r="77" spans="1:53" s="82" customFormat="1" ht="7.2" customHeight="1">
      <c r="A77" s="78"/>
      <c r="B77" s="78"/>
      <c r="C77" s="78"/>
      <c r="D77" s="78"/>
      <c r="E77" s="78"/>
      <c r="F77" s="92"/>
      <c r="G77" s="78"/>
      <c r="H77" s="78"/>
      <c r="I77" s="78"/>
      <c r="J77" s="78"/>
      <c r="K77" s="78"/>
      <c r="L77" s="92"/>
      <c r="M77" s="78"/>
      <c r="N77" s="78"/>
      <c r="O77" s="78"/>
      <c r="P77" s="804"/>
      <c r="Q77" s="805"/>
      <c r="R77" s="805"/>
      <c r="S77" s="806"/>
      <c r="T77" s="78"/>
      <c r="U77" s="101"/>
      <c r="V77" s="78"/>
      <c r="W77" s="78"/>
      <c r="X77" s="78"/>
      <c r="Y77" s="78"/>
      <c r="Z77" s="80"/>
      <c r="AA77" s="78"/>
      <c r="AB77" s="78"/>
      <c r="AC77" s="78"/>
      <c r="AD77" s="78"/>
      <c r="AE77" s="78"/>
      <c r="AF77" s="768"/>
      <c r="AG77" s="769"/>
      <c r="AH77" s="769"/>
      <c r="AI77" s="770"/>
      <c r="AJ77" s="92"/>
      <c r="AK77" s="78"/>
      <c r="AL77" s="78"/>
      <c r="AM77" s="78"/>
      <c r="AN77" s="78"/>
      <c r="AO77" s="819"/>
      <c r="AP77" s="819"/>
      <c r="AQ77" s="819"/>
      <c r="AR77" s="819"/>
      <c r="AS77" s="819"/>
      <c r="AT77" s="101"/>
      <c r="AU77" s="101"/>
      <c r="AV77" s="78"/>
      <c r="AW77" s="78"/>
      <c r="AX77" s="101"/>
      <c r="AY77" s="78"/>
      <c r="AZ77" s="78"/>
      <c r="BA77" s="78"/>
    </row>
    <row r="78" spans="1:53" s="82" customFormat="1" ht="7.2" customHeight="1">
      <c r="A78" s="78"/>
      <c r="B78" s="78"/>
      <c r="C78" s="78"/>
      <c r="D78" s="78"/>
      <c r="E78" s="78"/>
      <c r="F78" s="92"/>
      <c r="G78" s="78"/>
      <c r="H78" s="78"/>
      <c r="I78" s="78"/>
      <c r="J78" s="78"/>
      <c r="K78" s="78"/>
      <c r="L78" s="92"/>
      <c r="M78" s="78"/>
      <c r="N78" s="78"/>
      <c r="O78" s="78"/>
      <c r="P78" s="87"/>
      <c r="Q78" s="87"/>
      <c r="R78" s="87"/>
      <c r="S78" s="87"/>
      <c r="T78" s="78"/>
      <c r="U78" s="101"/>
      <c r="V78" s="78"/>
      <c r="W78" s="78"/>
      <c r="X78" s="78"/>
      <c r="Y78" s="78"/>
      <c r="Z78" s="80"/>
      <c r="AA78" s="78"/>
      <c r="AB78" s="78"/>
      <c r="AC78" s="78"/>
      <c r="AD78" s="78"/>
      <c r="AE78" s="78"/>
      <c r="AF78" s="768"/>
      <c r="AG78" s="769"/>
      <c r="AH78" s="769"/>
      <c r="AI78" s="770"/>
      <c r="AJ78" s="92"/>
      <c r="AK78" s="78"/>
      <c r="AL78" s="78"/>
      <c r="AM78" s="78"/>
      <c r="AN78" s="78"/>
      <c r="AO78" s="819"/>
      <c r="AP78" s="819"/>
      <c r="AQ78" s="819"/>
      <c r="AR78" s="819"/>
      <c r="AS78" s="819"/>
      <c r="AT78" s="101"/>
      <c r="AU78" s="101"/>
      <c r="AV78" s="78"/>
      <c r="AW78" s="78"/>
      <c r="AX78" s="101"/>
      <c r="AY78" s="78"/>
      <c r="AZ78" s="78"/>
      <c r="BA78" s="78"/>
    </row>
    <row r="79" spans="1:53" s="82" customFormat="1" ht="7.2" customHeight="1">
      <c r="A79" s="78"/>
      <c r="B79" s="78"/>
      <c r="C79" s="78"/>
      <c r="D79" s="78"/>
      <c r="E79" s="78"/>
      <c r="F79" s="92"/>
      <c r="G79" s="78"/>
      <c r="H79" s="78"/>
      <c r="I79" s="78"/>
      <c r="J79" s="78"/>
      <c r="K79" s="78"/>
      <c r="L79" s="92"/>
      <c r="M79" s="78"/>
      <c r="N79" s="78"/>
      <c r="O79" s="78"/>
      <c r="P79" s="87"/>
      <c r="Q79" s="87"/>
      <c r="R79" s="87"/>
      <c r="S79" s="87"/>
      <c r="T79" s="101"/>
      <c r="U79" s="78"/>
      <c r="V79" s="111"/>
      <c r="W79" s="111"/>
      <c r="X79" s="111"/>
      <c r="Y79" s="111"/>
      <c r="Z79" s="78"/>
      <c r="AA79" s="78"/>
      <c r="AB79" s="78"/>
      <c r="AC79" s="78"/>
      <c r="AD79" s="78"/>
      <c r="AE79" s="78"/>
      <c r="AF79" s="771"/>
      <c r="AG79" s="772"/>
      <c r="AH79" s="772"/>
      <c r="AI79" s="773"/>
      <c r="AJ79" s="92"/>
      <c r="AK79" s="78"/>
      <c r="AL79" s="78"/>
      <c r="AM79" s="78"/>
      <c r="AN79" s="78"/>
      <c r="AO79" s="78"/>
      <c r="AP79" s="78"/>
      <c r="AQ79" s="78"/>
      <c r="AR79" s="78"/>
      <c r="AS79" s="78"/>
      <c r="AT79" s="101"/>
      <c r="AU79" s="101"/>
      <c r="AV79" s="78"/>
      <c r="AW79" s="78"/>
      <c r="AX79" s="101"/>
      <c r="AY79" s="78"/>
      <c r="AZ79" s="78"/>
      <c r="BA79" s="78"/>
    </row>
    <row r="80" spans="1:53" s="82" customFormat="1" ht="7.2" customHeight="1">
      <c r="A80" s="78"/>
      <c r="B80" s="78"/>
      <c r="C80" s="78"/>
      <c r="D80" s="78"/>
      <c r="E80" s="78"/>
      <c r="F80" s="92"/>
      <c r="G80" s="78"/>
      <c r="H80" s="78"/>
      <c r="I80" s="78"/>
      <c r="J80" s="78"/>
      <c r="K80" s="78"/>
      <c r="L80" s="92"/>
      <c r="M80" s="78"/>
      <c r="N80" s="78"/>
      <c r="O80" s="78"/>
      <c r="P80" s="87"/>
      <c r="Q80" s="87"/>
      <c r="R80" s="87"/>
      <c r="S80" s="87"/>
      <c r="T80" s="101"/>
      <c r="U80" s="78"/>
      <c r="V80" s="791" t="s">
        <v>86</v>
      </c>
      <c r="W80" s="791"/>
      <c r="X80" s="791"/>
      <c r="Y80" s="791"/>
      <c r="Z80" s="78"/>
      <c r="AA80" s="78"/>
      <c r="AB80" s="78"/>
      <c r="AC80" s="78"/>
      <c r="AD80" s="78"/>
      <c r="AE80" s="78"/>
      <c r="AF80" s="141"/>
      <c r="AG80" s="141"/>
      <c r="AH80" s="141"/>
      <c r="AI80" s="141"/>
      <c r="AJ80" s="78"/>
      <c r="AK80" s="78"/>
      <c r="AL80" s="78"/>
      <c r="AM80" s="78"/>
      <c r="AN80" s="78"/>
      <c r="AO80" s="78"/>
      <c r="AP80" s="78"/>
      <c r="AQ80" s="78"/>
      <c r="AR80" s="78"/>
      <c r="AS80" s="78"/>
      <c r="AT80" s="101"/>
      <c r="AU80" s="101"/>
      <c r="AV80" s="78"/>
      <c r="AW80" s="78"/>
      <c r="AX80" s="101"/>
      <c r="AY80" s="78"/>
      <c r="AZ80" s="78"/>
      <c r="BA80" s="78"/>
    </row>
    <row r="81" spans="1:53" s="82" customFormat="1" ht="7.2" customHeight="1">
      <c r="A81" s="78"/>
      <c r="B81" s="78"/>
      <c r="C81" s="78"/>
      <c r="D81" s="78"/>
      <c r="E81" s="78"/>
      <c r="F81" s="92"/>
      <c r="G81" s="78"/>
      <c r="H81" s="78"/>
      <c r="I81" s="78"/>
      <c r="J81" s="78"/>
      <c r="K81" s="78"/>
      <c r="L81" s="92"/>
      <c r="M81" s="78"/>
      <c r="N81" s="78"/>
      <c r="O81" s="78"/>
      <c r="P81" s="87"/>
      <c r="Q81" s="87"/>
      <c r="R81" s="87"/>
      <c r="S81" s="87"/>
      <c r="T81" s="86"/>
      <c r="U81" s="136"/>
      <c r="V81" s="791"/>
      <c r="W81" s="791"/>
      <c r="X81" s="791"/>
      <c r="Y81" s="791"/>
      <c r="Z81" s="80"/>
      <c r="AA81" s="80"/>
      <c r="AB81" s="80"/>
      <c r="AC81" s="80"/>
      <c r="AD81" s="80"/>
      <c r="AE81" s="78"/>
      <c r="AF81" s="142"/>
      <c r="AG81" s="142"/>
      <c r="AH81" s="142"/>
      <c r="AI81" s="142"/>
      <c r="AJ81" s="78"/>
      <c r="AK81" s="78"/>
      <c r="AL81" s="78"/>
      <c r="AM81" s="78"/>
      <c r="AN81" s="78"/>
      <c r="AO81" s="78"/>
      <c r="AP81" s="78"/>
      <c r="AQ81" s="78"/>
      <c r="AR81" s="78"/>
      <c r="AS81" s="78"/>
      <c r="AT81" s="101"/>
      <c r="AU81" s="101"/>
      <c r="AV81" s="78"/>
      <c r="AW81" s="78"/>
      <c r="AX81" s="101"/>
      <c r="AY81" s="78"/>
      <c r="AZ81" s="78"/>
      <c r="BA81" s="78"/>
    </row>
    <row r="82" spans="1:53" s="82" customFormat="1" ht="7.5" customHeight="1">
      <c r="A82" s="78"/>
      <c r="B82" s="78"/>
      <c r="C82" s="78"/>
      <c r="D82" s="78"/>
      <c r="E82" s="78"/>
      <c r="F82" s="92"/>
      <c r="G82" s="78"/>
      <c r="H82" s="78"/>
      <c r="I82" s="78"/>
      <c r="J82" s="78"/>
      <c r="K82" s="78"/>
      <c r="L82" s="92"/>
      <c r="M82" s="78"/>
      <c r="N82" s="78"/>
      <c r="O82" s="78"/>
      <c r="P82" s="87"/>
      <c r="Q82" s="87"/>
      <c r="R82" s="87"/>
      <c r="S82" s="87"/>
      <c r="T82" s="97"/>
      <c r="U82" s="101"/>
      <c r="V82" s="791" t="s">
        <v>85</v>
      </c>
      <c r="W82" s="791"/>
      <c r="X82" s="791"/>
      <c r="Y82" s="791"/>
      <c r="Z82" s="80"/>
      <c r="AA82" s="80"/>
      <c r="AB82" s="80"/>
      <c r="AC82" s="80"/>
      <c r="AD82" s="80"/>
      <c r="AE82" s="78"/>
      <c r="AF82" s="78"/>
      <c r="AG82" s="78"/>
      <c r="AH82" s="78"/>
      <c r="AI82" s="78"/>
      <c r="AJ82" s="78"/>
      <c r="AK82" s="78"/>
      <c r="AL82" s="78"/>
      <c r="AM82" s="78"/>
      <c r="AN82" s="78"/>
      <c r="AO82" s="78"/>
      <c r="AP82" s="78"/>
      <c r="AQ82" s="78"/>
      <c r="AR82" s="78"/>
      <c r="AS82" s="78"/>
      <c r="AT82" s="78"/>
      <c r="AU82" s="78"/>
      <c r="AV82" s="78"/>
      <c r="AW82" s="78"/>
      <c r="AX82" s="80"/>
      <c r="AY82" s="80"/>
      <c r="AZ82" s="80"/>
      <c r="BA82" s="78"/>
    </row>
    <row r="83" spans="1:53" s="82" customFormat="1" ht="7.2" customHeight="1">
      <c r="A83" s="78"/>
      <c r="B83" s="78"/>
      <c r="C83" s="78"/>
      <c r="D83" s="78"/>
      <c r="E83" s="78"/>
      <c r="F83" s="92"/>
      <c r="G83" s="78"/>
      <c r="H83" s="78"/>
      <c r="I83" s="78"/>
      <c r="J83" s="78"/>
      <c r="K83" s="78"/>
      <c r="L83" s="92"/>
      <c r="M83" s="765" t="s">
        <v>84</v>
      </c>
      <c r="N83" s="766"/>
      <c r="O83" s="766"/>
      <c r="P83" s="767"/>
      <c r="Q83" s="78"/>
      <c r="R83" s="78"/>
      <c r="S83" s="78"/>
      <c r="T83" s="86"/>
      <c r="U83" s="94"/>
      <c r="V83" s="791"/>
      <c r="W83" s="791"/>
      <c r="X83" s="791"/>
      <c r="Y83" s="791"/>
      <c r="Z83" s="80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N83" s="78"/>
      <c r="AO83" s="78"/>
      <c r="AP83" s="78"/>
      <c r="AQ83" s="78"/>
      <c r="AR83" s="78"/>
      <c r="AS83" s="78"/>
      <c r="AT83" s="101"/>
      <c r="AU83" s="101"/>
      <c r="AV83" s="78"/>
      <c r="AW83" s="78"/>
      <c r="AX83" s="78"/>
      <c r="AY83" s="78"/>
      <c r="AZ83" s="78"/>
      <c r="BA83" s="78"/>
    </row>
    <row r="84" spans="1:53" s="82" customFormat="1" ht="7.2" customHeight="1">
      <c r="A84" s="78"/>
      <c r="B84" s="78"/>
      <c r="C84" s="78"/>
      <c r="D84" s="78"/>
      <c r="E84" s="78"/>
      <c r="F84" s="92"/>
      <c r="G84" s="78"/>
      <c r="H84" s="78"/>
      <c r="I84" s="78"/>
      <c r="J84" s="78"/>
      <c r="K84" s="78"/>
      <c r="L84" s="100"/>
      <c r="M84" s="771"/>
      <c r="N84" s="772"/>
      <c r="O84" s="772"/>
      <c r="P84" s="773"/>
      <c r="Q84" s="143"/>
      <c r="R84" s="106"/>
      <c r="S84" s="89"/>
      <c r="T84" s="92"/>
      <c r="U84" s="78"/>
      <c r="V84" s="791" t="s">
        <v>83</v>
      </c>
      <c r="W84" s="791"/>
      <c r="X84" s="791"/>
      <c r="Y84" s="791"/>
      <c r="Z84" s="80"/>
      <c r="AA84" s="80"/>
      <c r="AB84" s="80"/>
      <c r="AC84" s="80"/>
      <c r="AD84" s="80"/>
      <c r="AE84" s="78"/>
      <c r="AF84" s="78"/>
      <c r="AG84" s="78"/>
      <c r="AH84" s="78"/>
      <c r="AI84" s="78"/>
      <c r="AJ84" s="78"/>
      <c r="AK84" s="78"/>
      <c r="AL84" s="78"/>
      <c r="AM84" s="78"/>
      <c r="AN84" s="78"/>
      <c r="AO84" s="78"/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</row>
    <row r="85" spans="1:53" s="82" customFormat="1" ht="7.2" customHeight="1">
      <c r="A85" s="78"/>
      <c r="B85" s="78"/>
      <c r="C85" s="78"/>
      <c r="D85" s="78"/>
      <c r="E85" s="78"/>
      <c r="F85" s="92"/>
      <c r="G85" s="78"/>
      <c r="H85" s="78"/>
      <c r="I85" s="78"/>
      <c r="J85" s="78"/>
      <c r="K85" s="78"/>
      <c r="L85" s="92"/>
      <c r="M85" s="144"/>
      <c r="N85" s="144"/>
      <c r="O85" s="144"/>
      <c r="P85" s="144"/>
      <c r="Q85" s="87"/>
      <c r="R85" s="87"/>
      <c r="S85" s="85"/>
      <c r="T85" s="86"/>
      <c r="U85" s="94"/>
      <c r="V85" s="791"/>
      <c r="W85" s="791"/>
      <c r="X85" s="791"/>
      <c r="Y85" s="791"/>
      <c r="Z85" s="80"/>
      <c r="AA85" s="80"/>
      <c r="AB85" s="80"/>
      <c r="AC85" s="80"/>
      <c r="AD85" s="80"/>
      <c r="AE85" s="78"/>
      <c r="AF85" s="78"/>
      <c r="AG85" s="78"/>
      <c r="AH85" s="78"/>
      <c r="AI85" s="78"/>
      <c r="AJ85" s="78"/>
      <c r="AK85" s="78"/>
      <c r="AL85" s="78"/>
      <c r="AM85" s="78"/>
      <c r="AN85" s="78"/>
      <c r="AO85" s="78"/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</row>
    <row r="86" spans="1:53" s="82" customFormat="1" ht="7.2" customHeight="1">
      <c r="A86" s="78"/>
      <c r="B86" s="78"/>
      <c r="C86" s="78"/>
      <c r="D86" s="78"/>
      <c r="E86" s="78"/>
      <c r="F86" s="92"/>
      <c r="G86" s="78"/>
      <c r="H86" s="78"/>
      <c r="I86" s="78"/>
      <c r="J86" s="78"/>
      <c r="K86" s="78"/>
      <c r="L86" s="92"/>
      <c r="M86" s="95"/>
      <c r="N86" s="95"/>
      <c r="O86" s="95"/>
      <c r="P86" s="95"/>
      <c r="Q86" s="78"/>
      <c r="R86" s="78"/>
      <c r="S86" s="78"/>
      <c r="T86" s="92"/>
      <c r="U86" s="78"/>
      <c r="V86" s="791" t="s">
        <v>82</v>
      </c>
      <c r="W86" s="791"/>
      <c r="X86" s="791"/>
      <c r="Y86" s="791"/>
      <c r="Z86" s="80"/>
      <c r="AA86" s="118"/>
      <c r="AB86" s="118"/>
      <c r="AC86" s="118"/>
      <c r="AD86" s="118"/>
      <c r="AE86" s="80"/>
      <c r="AF86" s="78"/>
      <c r="AG86" s="78"/>
      <c r="AH86" s="78"/>
      <c r="AI86" s="78"/>
      <c r="AJ86" s="78"/>
      <c r="AK86" s="78"/>
      <c r="AL86" s="78"/>
      <c r="AM86" s="78"/>
      <c r="AN86" s="78"/>
      <c r="AO86" s="78"/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</row>
    <row r="87" spans="1:53" s="82" customFormat="1" ht="7.2" customHeight="1">
      <c r="A87" s="78"/>
      <c r="B87" s="78"/>
      <c r="C87" s="78"/>
      <c r="D87" s="78"/>
      <c r="E87" s="78"/>
      <c r="F87" s="92"/>
      <c r="G87" s="78"/>
      <c r="H87" s="78"/>
      <c r="I87" s="78"/>
      <c r="J87" s="78"/>
      <c r="K87" s="78"/>
      <c r="L87" s="92"/>
      <c r="M87" s="95"/>
      <c r="N87" s="95"/>
      <c r="O87" s="95"/>
      <c r="P87" s="95"/>
      <c r="Q87" s="78"/>
      <c r="R87" s="78"/>
      <c r="S87" s="78"/>
      <c r="T87" s="94"/>
      <c r="U87" s="94"/>
      <c r="V87" s="791"/>
      <c r="W87" s="791"/>
      <c r="X87" s="791"/>
      <c r="Y87" s="791"/>
      <c r="Z87" s="80"/>
      <c r="AA87" s="118"/>
      <c r="AB87" s="118"/>
      <c r="AC87" s="118"/>
      <c r="AD87" s="118"/>
      <c r="AE87" s="80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78"/>
      <c r="AT87" s="78"/>
      <c r="AU87" s="78"/>
      <c r="AV87" s="78"/>
      <c r="AW87" s="78"/>
      <c r="AX87" s="78"/>
      <c r="AY87" s="78"/>
      <c r="AZ87" s="78"/>
      <c r="BA87" s="78"/>
    </row>
    <row r="88" spans="1:53" s="82" customFormat="1" ht="7.2" customHeight="1">
      <c r="A88" s="78"/>
      <c r="B88" s="78"/>
      <c r="C88" s="78"/>
      <c r="D88" s="78"/>
      <c r="E88" s="78"/>
      <c r="F88" s="92"/>
      <c r="G88" s="78"/>
      <c r="H88" s="78"/>
      <c r="I88" s="78"/>
      <c r="J88" s="78"/>
      <c r="K88" s="78"/>
      <c r="L88" s="92"/>
      <c r="M88" s="95"/>
      <c r="N88" s="95"/>
      <c r="O88" s="95"/>
      <c r="P88" s="95"/>
      <c r="Q88" s="87"/>
      <c r="R88" s="87"/>
      <c r="S88" s="87"/>
      <c r="T88" s="78"/>
      <c r="U88" s="78"/>
      <c r="V88" s="111"/>
      <c r="W88" s="111"/>
      <c r="X88" s="111"/>
      <c r="Y88" s="111"/>
      <c r="Z88" s="80"/>
      <c r="AA88" s="118"/>
      <c r="AB88" s="118"/>
      <c r="AC88" s="118"/>
      <c r="AD88" s="118"/>
      <c r="AE88" s="78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78"/>
      <c r="AT88" s="78"/>
      <c r="AU88" s="78"/>
      <c r="AV88" s="78"/>
      <c r="AW88" s="78"/>
      <c r="AX88" s="78"/>
      <c r="AY88" s="78"/>
      <c r="AZ88" s="78"/>
      <c r="BA88" s="78"/>
    </row>
    <row r="89" spans="1:53" s="82" customFormat="1" ht="7.2" customHeight="1">
      <c r="A89" s="78"/>
      <c r="B89" s="78"/>
      <c r="C89" s="78"/>
      <c r="D89" s="78"/>
      <c r="E89" s="78"/>
      <c r="F89" s="92"/>
      <c r="G89" s="78"/>
      <c r="H89" s="78"/>
      <c r="I89" s="78"/>
      <c r="J89" s="78"/>
      <c r="K89" s="78"/>
      <c r="L89" s="92"/>
      <c r="M89" s="95"/>
      <c r="N89" s="95"/>
      <c r="O89" s="95"/>
      <c r="P89" s="95"/>
      <c r="Q89" s="101"/>
      <c r="R89" s="101"/>
      <c r="S89" s="101"/>
      <c r="T89" s="101"/>
      <c r="U89" s="78"/>
      <c r="V89" s="101"/>
      <c r="W89" s="78"/>
      <c r="X89" s="78"/>
      <c r="Y89" s="78"/>
      <c r="Z89" s="80"/>
      <c r="AA89" s="80"/>
      <c r="AB89" s="80"/>
      <c r="AC89" s="80"/>
      <c r="AD89" s="80"/>
      <c r="AE89" s="80"/>
      <c r="AF89" s="78"/>
      <c r="AG89" s="78"/>
      <c r="AH89" s="78"/>
      <c r="AI89" s="78"/>
      <c r="AJ89" s="78"/>
      <c r="AK89" s="78"/>
      <c r="AL89" s="78"/>
      <c r="AM89" s="78"/>
      <c r="AN89" s="78"/>
      <c r="AO89" s="78"/>
      <c r="AP89" s="78"/>
      <c r="AQ89" s="78"/>
      <c r="AR89" s="78"/>
      <c r="AS89" s="78"/>
      <c r="AT89" s="78"/>
      <c r="AU89" s="78"/>
      <c r="AV89" s="78"/>
      <c r="AW89" s="78"/>
      <c r="AX89" s="78"/>
      <c r="AY89" s="78"/>
      <c r="AZ89" s="78"/>
      <c r="BA89" s="78"/>
    </row>
    <row r="90" spans="1:53" s="82" customFormat="1" ht="7.2" customHeight="1">
      <c r="A90" s="78"/>
      <c r="B90" s="78"/>
      <c r="C90" s="78"/>
      <c r="D90" s="78"/>
      <c r="E90" s="78"/>
      <c r="F90" s="92"/>
      <c r="G90" s="78"/>
      <c r="H90" s="78"/>
      <c r="I90" s="78"/>
      <c r="J90" s="78"/>
      <c r="K90" s="78"/>
      <c r="L90" s="92"/>
      <c r="M90" s="95"/>
      <c r="N90" s="95"/>
      <c r="O90" s="95"/>
      <c r="P90" s="95"/>
      <c r="Q90" s="101"/>
      <c r="R90" s="101"/>
      <c r="S90" s="101"/>
      <c r="T90" s="101"/>
      <c r="U90" s="78"/>
      <c r="V90" s="764" t="s">
        <v>81</v>
      </c>
      <c r="W90" s="764"/>
      <c r="X90" s="764"/>
      <c r="Y90" s="764"/>
      <c r="Z90" s="80"/>
      <c r="AA90" s="80"/>
      <c r="AB90" s="80"/>
      <c r="AC90" s="80"/>
      <c r="AD90" s="80"/>
      <c r="AE90" s="80"/>
      <c r="AF90" s="78"/>
      <c r="AG90" s="78"/>
      <c r="AH90" s="78"/>
      <c r="AI90" s="78"/>
      <c r="AJ90" s="78"/>
      <c r="AK90" s="78"/>
      <c r="AL90" s="78"/>
      <c r="AM90" s="78"/>
      <c r="AN90" s="78"/>
      <c r="AO90" s="78"/>
      <c r="AP90" s="78"/>
      <c r="AQ90" s="78"/>
      <c r="AR90" s="78"/>
      <c r="AS90" s="78"/>
      <c r="AT90" s="78"/>
      <c r="AU90" s="78"/>
      <c r="AV90" s="78"/>
      <c r="AW90" s="78"/>
      <c r="AX90" s="78"/>
      <c r="AY90" s="78"/>
      <c r="AZ90" s="78"/>
      <c r="BA90" s="78"/>
    </row>
    <row r="91" spans="1:53" s="82" customFormat="1" ht="7.2" customHeight="1">
      <c r="A91" s="78"/>
      <c r="B91" s="78"/>
      <c r="C91" s="78"/>
      <c r="D91" s="78"/>
      <c r="E91" s="78"/>
      <c r="F91" s="92"/>
      <c r="G91" s="78"/>
      <c r="H91" s="78"/>
      <c r="I91" s="78"/>
      <c r="J91" s="78"/>
      <c r="K91" s="78"/>
      <c r="L91" s="92"/>
      <c r="M91" s="765" t="s">
        <v>80</v>
      </c>
      <c r="N91" s="766"/>
      <c r="O91" s="766"/>
      <c r="P91" s="767"/>
      <c r="Q91" s="84"/>
      <c r="R91" s="87"/>
      <c r="S91" s="85"/>
      <c r="T91" s="136"/>
      <c r="U91" s="94"/>
      <c r="V91" s="764"/>
      <c r="W91" s="764"/>
      <c r="X91" s="764"/>
      <c r="Y91" s="764"/>
      <c r="Z91" s="80"/>
      <c r="AA91" s="80"/>
      <c r="AB91" s="80"/>
      <c r="AC91" s="80"/>
      <c r="AD91" s="80"/>
      <c r="AE91" s="80"/>
      <c r="AF91" s="78"/>
      <c r="AG91" s="78"/>
      <c r="AH91" s="78"/>
      <c r="AI91" s="78"/>
      <c r="AJ91" s="78"/>
      <c r="AK91" s="78"/>
      <c r="AL91" s="78"/>
      <c r="AM91" s="78"/>
      <c r="AN91" s="78"/>
      <c r="AO91" s="78"/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</row>
    <row r="92" spans="1:53" s="82" customFormat="1" ht="7.2" customHeight="1">
      <c r="A92" s="78"/>
      <c r="B92" s="78"/>
      <c r="C92" s="78"/>
      <c r="D92" s="78"/>
      <c r="E92" s="78"/>
      <c r="F92" s="92"/>
      <c r="G92" s="78"/>
      <c r="H92" s="78"/>
      <c r="I92" s="78"/>
      <c r="J92" s="78"/>
      <c r="K92" s="78"/>
      <c r="L92" s="116"/>
      <c r="M92" s="771"/>
      <c r="N92" s="772"/>
      <c r="O92" s="772"/>
      <c r="P92" s="773"/>
      <c r="Q92" s="87"/>
      <c r="R92" s="106"/>
      <c r="S92" s="89"/>
      <c r="T92" s="101"/>
      <c r="U92" s="78"/>
      <c r="V92" s="764" t="s">
        <v>79</v>
      </c>
      <c r="W92" s="764"/>
      <c r="X92" s="764"/>
      <c r="Y92" s="764"/>
      <c r="Z92" s="80"/>
      <c r="AA92" s="80"/>
      <c r="AB92" s="80"/>
      <c r="AC92" s="80"/>
      <c r="AD92" s="80"/>
      <c r="AE92" s="80"/>
      <c r="AF92" s="78"/>
      <c r="AG92" s="78"/>
      <c r="AH92" s="78"/>
      <c r="AI92" s="78"/>
      <c r="AJ92" s="78"/>
      <c r="AK92" s="78"/>
      <c r="AL92" s="78"/>
      <c r="AM92" s="78"/>
      <c r="AN92" s="78"/>
      <c r="AO92" s="78"/>
      <c r="AP92" s="78"/>
      <c r="AQ92" s="78"/>
      <c r="AR92" s="78"/>
      <c r="AS92" s="78"/>
      <c r="AT92" s="78"/>
      <c r="AU92" s="78"/>
      <c r="AV92" s="78"/>
      <c r="AW92" s="78"/>
      <c r="AX92" s="78"/>
      <c r="AY92" s="78"/>
      <c r="AZ92" s="78"/>
      <c r="BA92" s="78"/>
    </row>
    <row r="93" spans="1:53" s="82" customFormat="1" ht="7.2" customHeight="1">
      <c r="A93" s="78"/>
      <c r="B93" s="78"/>
      <c r="C93" s="78"/>
      <c r="D93" s="78"/>
      <c r="E93" s="78"/>
      <c r="F93" s="92"/>
      <c r="G93" s="78"/>
      <c r="H93" s="78"/>
      <c r="I93" s="78"/>
      <c r="J93" s="78"/>
      <c r="K93" s="78"/>
      <c r="L93" s="78"/>
      <c r="M93" s="94"/>
      <c r="N93" s="94"/>
      <c r="O93" s="86"/>
      <c r="P93" s="94"/>
      <c r="Q93" s="87"/>
      <c r="R93" s="87"/>
      <c r="S93" s="85"/>
      <c r="T93" s="134"/>
      <c r="U93" s="94"/>
      <c r="V93" s="764"/>
      <c r="W93" s="764"/>
      <c r="X93" s="764"/>
      <c r="Y93" s="764"/>
      <c r="Z93" s="80"/>
      <c r="AA93" s="80"/>
      <c r="AB93" s="80"/>
      <c r="AC93" s="80"/>
      <c r="AD93" s="80"/>
      <c r="AE93" s="80"/>
      <c r="AF93" s="78"/>
      <c r="AG93" s="78"/>
      <c r="AH93" s="78"/>
      <c r="AI93" s="78"/>
      <c r="AJ93" s="78"/>
      <c r="AK93" s="78"/>
      <c r="AL93" s="78"/>
      <c r="AM93" s="78"/>
      <c r="AN93" s="78"/>
      <c r="AO93" s="78"/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</row>
    <row r="94" spans="1:53" s="82" customFormat="1" ht="7.2" customHeight="1">
      <c r="A94" s="78"/>
      <c r="B94" s="78"/>
      <c r="C94" s="78"/>
      <c r="D94" s="78"/>
      <c r="E94" s="78"/>
      <c r="F94" s="92"/>
      <c r="G94" s="78"/>
      <c r="H94" s="78"/>
      <c r="I94" s="78"/>
      <c r="J94" s="78"/>
      <c r="K94" s="78"/>
      <c r="L94" s="78"/>
      <c r="M94" s="78"/>
      <c r="N94" s="78"/>
      <c r="O94" s="92"/>
      <c r="P94" s="78"/>
      <c r="Q94" s="87"/>
      <c r="R94" s="87"/>
      <c r="S94" s="85"/>
      <c r="T94" s="131"/>
      <c r="U94" s="79"/>
      <c r="V94" s="764" t="s">
        <v>78</v>
      </c>
      <c r="W94" s="764"/>
      <c r="X94" s="764"/>
      <c r="Y94" s="764"/>
      <c r="Z94" s="78"/>
      <c r="AA94" s="80"/>
      <c r="AB94" s="80"/>
      <c r="AC94" s="80"/>
      <c r="AD94" s="80"/>
      <c r="AE94" s="80"/>
      <c r="AF94" s="145"/>
      <c r="AG94" s="145"/>
      <c r="AH94" s="145"/>
      <c r="AI94" s="145"/>
      <c r="AJ94" s="145"/>
      <c r="AK94" s="145"/>
      <c r="AL94" s="145"/>
      <c r="AM94" s="145"/>
      <c r="AN94" s="145"/>
      <c r="AO94" s="145"/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  <c r="BA94" s="78"/>
    </row>
    <row r="95" spans="1:53" s="82" customFormat="1" ht="7.2" customHeight="1">
      <c r="A95" s="78"/>
      <c r="B95" s="78"/>
      <c r="C95" s="78"/>
      <c r="D95" s="78"/>
      <c r="E95" s="78"/>
      <c r="F95" s="92"/>
      <c r="G95" s="78"/>
      <c r="H95" s="78"/>
      <c r="I95" s="78"/>
      <c r="J95" s="78"/>
      <c r="K95" s="78"/>
      <c r="L95" s="78"/>
      <c r="M95" s="78"/>
      <c r="N95" s="78"/>
      <c r="O95" s="92"/>
      <c r="P95" s="78"/>
      <c r="Q95" s="101"/>
      <c r="R95" s="101"/>
      <c r="S95" s="133"/>
      <c r="T95" s="134"/>
      <c r="U95" s="94"/>
      <c r="V95" s="764"/>
      <c r="W95" s="764"/>
      <c r="X95" s="764"/>
      <c r="Y95" s="764"/>
      <c r="Z95" s="80"/>
      <c r="AA95" s="80"/>
      <c r="AB95" s="80"/>
      <c r="AC95" s="80"/>
      <c r="AD95" s="80"/>
      <c r="AE95" s="80"/>
      <c r="AF95" s="145"/>
      <c r="AG95" s="145"/>
      <c r="AH95" s="145"/>
      <c r="AI95" s="145"/>
      <c r="AJ95" s="145"/>
      <c r="AK95" s="145"/>
      <c r="AL95" s="145"/>
      <c r="AM95" s="145"/>
      <c r="AN95" s="145"/>
      <c r="AO95" s="145"/>
      <c r="AP95" s="78"/>
      <c r="AQ95" s="78"/>
      <c r="AR95" s="78"/>
      <c r="AS95" s="78"/>
      <c r="AT95" s="78"/>
      <c r="AU95" s="78"/>
      <c r="AV95" s="78"/>
      <c r="AW95" s="78"/>
      <c r="AX95" s="78"/>
      <c r="AY95" s="78"/>
      <c r="AZ95" s="78"/>
      <c r="BA95" s="78"/>
    </row>
    <row r="96" spans="1:53" s="82" customFormat="1" ht="7.2" customHeight="1">
      <c r="A96" s="78"/>
      <c r="B96" s="78"/>
      <c r="C96" s="78"/>
      <c r="D96" s="78"/>
      <c r="E96" s="78"/>
      <c r="F96" s="92"/>
      <c r="G96" s="78"/>
      <c r="H96" s="78"/>
      <c r="I96" s="78"/>
      <c r="J96" s="78"/>
      <c r="K96" s="78"/>
      <c r="M96" s="78"/>
      <c r="N96" s="78"/>
      <c r="O96" s="92"/>
      <c r="P96" s="78"/>
      <c r="Q96" s="101"/>
      <c r="R96" s="101"/>
      <c r="S96" s="133"/>
      <c r="T96" s="146"/>
      <c r="U96" s="79"/>
      <c r="V96" s="764" t="s">
        <v>77</v>
      </c>
      <c r="W96" s="764"/>
      <c r="X96" s="764"/>
      <c r="Y96" s="764"/>
      <c r="Z96" s="80"/>
      <c r="AA96" s="80"/>
      <c r="AB96" s="80"/>
      <c r="AC96" s="80"/>
      <c r="AD96" s="80"/>
      <c r="AE96" s="80"/>
      <c r="AF96" s="145"/>
      <c r="AG96" s="145"/>
      <c r="AH96" s="145"/>
      <c r="AI96" s="145"/>
      <c r="AJ96" s="145"/>
      <c r="AK96" s="145"/>
      <c r="AL96" s="145"/>
      <c r="AM96" s="145"/>
      <c r="AN96" s="145"/>
      <c r="AO96" s="145"/>
      <c r="AP96" s="78"/>
      <c r="AQ96" s="78"/>
      <c r="AR96" s="78"/>
      <c r="AS96" s="78"/>
      <c r="AT96" s="78"/>
      <c r="AU96" s="78"/>
      <c r="AV96" s="78"/>
      <c r="AW96" s="78"/>
      <c r="AX96" s="78"/>
      <c r="AY96" s="78"/>
      <c r="AZ96" s="78"/>
      <c r="BA96" s="78"/>
    </row>
    <row r="97" spans="1:53" s="82" customFormat="1" ht="7.2" customHeight="1">
      <c r="A97" s="78"/>
      <c r="B97" s="78"/>
      <c r="C97" s="78"/>
      <c r="D97" s="78"/>
      <c r="E97" s="78"/>
      <c r="F97" s="92"/>
      <c r="G97" s="78"/>
      <c r="H97" s="78"/>
      <c r="I97" s="78"/>
      <c r="J97" s="78"/>
      <c r="K97" s="78"/>
      <c r="L97" s="78"/>
      <c r="M97" s="78"/>
      <c r="N97" s="78"/>
      <c r="O97" s="92"/>
      <c r="P97" s="78"/>
      <c r="Q97" s="101"/>
      <c r="R97" s="101"/>
      <c r="S97" s="101"/>
      <c r="T97" s="101"/>
      <c r="U97" s="78"/>
      <c r="V97" s="764"/>
      <c r="W97" s="764"/>
      <c r="X97" s="764"/>
      <c r="Y97" s="764"/>
      <c r="Z97" s="80"/>
      <c r="AA97" s="78"/>
      <c r="AB97" s="78"/>
      <c r="AC97" s="78"/>
      <c r="AD97" s="78"/>
      <c r="AE97" s="80"/>
      <c r="AF97" s="145"/>
      <c r="AG97" s="145"/>
      <c r="AH97" s="145"/>
      <c r="AI97" s="145"/>
      <c r="AJ97" s="145"/>
      <c r="AK97" s="145"/>
      <c r="AL97" s="145"/>
      <c r="AM97" s="145"/>
      <c r="AN97" s="145"/>
      <c r="AO97" s="145"/>
      <c r="AP97" s="78"/>
      <c r="AQ97" s="78"/>
      <c r="AR97" s="78"/>
      <c r="AS97" s="78"/>
      <c r="AT97" s="78"/>
      <c r="AU97" s="78"/>
      <c r="AV97" s="78"/>
      <c r="AW97" s="78"/>
      <c r="AX97" s="78"/>
      <c r="AY97" s="78"/>
      <c r="AZ97" s="78"/>
      <c r="BA97" s="78"/>
    </row>
    <row r="98" spans="1:53" s="82" customFormat="1" ht="7.2" customHeight="1">
      <c r="A98" s="78"/>
      <c r="B98" s="78"/>
      <c r="C98" s="78"/>
      <c r="D98" s="78"/>
      <c r="E98" s="78"/>
      <c r="F98" s="92"/>
      <c r="G98" s="78"/>
      <c r="H98" s="78"/>
      <c r="I98" s="78"/>
      <c r="J98" s="78"/>
      <c r="K98" s="78"/>
      <c r="L98" s="78"/>
      <c r="M98" s="78"/>
      <c r="N98" s="78"/>
      <c r="O98" s="92"/>
      <c r="P98" s="78"/>
      <c r="Q98" s="101"/>
      <c r="R98" s="101"/>
      <c r="S98" s="101"/>
      <c r="T98" s="101"/>
      <c r="U98" s="78"/>
      <c r="V98" s="764"/>
      <c r="W98" s="764"/>
      <c r="X98" s="764"/>
      <c r="Y98" s="764"/>
      <c r="Z98" s="80"/>
      <c r="AA98" s="80"/>
      <c r="AB98" s="80"/>
      <c r="AC98" s="80"/>
      <c r="AD98" s="80"/>
      <c r="AE98" s="80"/>
      <c r="AF98" s="78"/>
      <c r="AG98" s="78"/>
      <c r="AH98" s="78"/>
      <c r="AI98" s="78"/>
      <c r="AJ98" s="78"/>
      <c r="AK98" s="78"/>
      <c r="AL98" s="78"/>
      <c r="AM98" s="78"/>
      <c r="AN98" s="78"/>
      <c r="AO98" s="78"/>
      <c r="AP98" s="78"/>
      <c r="AQ98" s="78"/>
      <c r="AR98" s="78"/>
      <c r="AS98" s="78"/>
      <c r="AT98" s="78"/>
      <c r="AU98" s="78"/>
      <c r="AV98" s="78"/>
      <c r="AW98" s="78"/>
      <c r="AX98" s="78"/>
      <c r="AY98" s="78"/>
      <c r="AZ98" s="78"/>
      <c r="BA98" s="78"/>
    </row>
    <row r="99" spans="1:53" s="82" customFormat="1" ht="7.2" customHeight="1">
      <c r="A99" s="78"/>
      <c r="B99" s="78"/>
      <c r="C99" s="78"/>
      <c r="D99" s="78"/>
      <c r="E99" s="78"/>
      <c r="F99" s="92"/>
      <c r="G99" s="78"/>
      <c r="H99" s="78"/>
      <c r="I99" s="78"/>
      <c r="J99" s="78"/>
      <c r="K99" s="78"/>
      <c r="L99" s="78"/>
      <c r="M99" s="78"/>
      <c r="N99" s="78"/>
      <c r="O99" s="92"/>
      <c r="P99" s="78"/>
      <c r="Q99" s="101"/>
      <c r="R99" s="101"/>
      <c r="S99" s="101"/>
      <c r="T99" s="101"/>
      <c r="U99" s="78"/>
      <c r="V99" s="764"/>
      <c r="W99" s="764"/>
      <c r="X99" s="764"/>
      <c r="Y99" s="764"/>
      <c r="Z99" s="80"/>
      <c r="AA99" s="80"/>
      <c r="AB99" s="80"/>
      <c r="AC99" s="80"/>
      <c r="AD99" s="80"/>
      <c r="AE99" s="80"/>
      <c r="AF99" s="78"/>
      <c r="AG99" s="78"/>
      <c r="AH99" s="78"/>
      <c r="AI99" s="78"/>
      <c r="AJ99" s="78"/>
      <c r="AK99" s="78"/>
      <c r="AL99" s="78"/>
      <c r="AM99" s="78"/>
      <c r="AN99" s="78"/>
      <c r="AO99" s="78"/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</row>
    <row r="100" spans="1:53" s="82" customFormat="1" ht="7.2" customHeight="1">
      <c r="A100" s="78"/>
      <c r="B100" s="78"/>
      <c r="C100" s="78"/>
      <c r="D100" s="78"/>
      <c r="E100" s="78"/>
      <c r="F100" s="92"/>
      <c r="G100" s="78"/>
      <c r="H100" s="78"/>
      <c r="I100" s="78"/>
      <c r="J100" s="78"/>
      <c r="K100" s="78"/>
      <c r="L100" s="78"/>
      <c r="M100" s="78"/>
      <c r="N100" s="78"/>
      <c r="O100" s="92"/>
      <c r="P100" s="78"/>
      <c r="Q100" s="131"/>
      <c r="R100" s="101"/>
      <c r="S100" s="101"/>
      <c r="T100" s="101"/>
      <c r="U100" s="78"/>
      <c r="V100" s="764"/>
      <c r="W100" s="764"/>
      <c r="X100" s="764"/>
      <c r="Y100" s="764"/>
      <c r="Z100" s="80"/>
      <c r="AA100" s="80"/>
      <c r="AB100" s="80"/>
      <c r="AC100" s="80"/>
      <c r="AD100" s="80"/>
      <c r="AE100" s="80"/>
      <c r="AF100" s="78"/>
      <c r="AG100" s="78"/>
      <c r="AH100" s="78"/>
      <c r="AI100" s="78"/>
      <c r="AJ100" s="78"/>
      <c r="AK100" s="78"/>
      <c r="AL100" s="78"/>
      <c r="AM100" s="78"/>
      <c r="AN100" s="78"/>
      <c r="AO100" s="78"/>
      <c r="AP100" s="78"/>
      <c r="AQ100" s="78"/>
      <c r="AR100" s="78"/>
      <c r="AS100" s="78"/>
      <c r="AT100" s="78"/>
      <c r="AU100" s="78"/>
      <c r="AV100" s="78"/>
      <c r="AW100" s="78"/>
      <c r="AX100" s="78"/>
      <c r="AY100" s="78"/>
      <c r="AZ100" s="78"/>
      <c r="BA100" s="78"/>
    </row>
    <row r="101" spans="1:53" s="82" customFormat="1" ht="7.2" customHeight="1">
      <c r="A101" s="78"/>
      <c r="B101" s="78"/>
      <c r="C101" s="78"/>
      <c r="D101" s="78"/>
      <c r="E101" s="78"/>
      <c r="F101" s="92"/>
      <c r="G101" s="78"/>
      <c r="H101" s="78"/>
      <c r="I101" s="78"/>
      <c r="J101" s="78"/>
      <c r="K101" s="78"/>
      <c r="L101" s="78"/>
      <c r="M101" s="101"/>
      <c r="N101" s="101"/>
      <c r="O101" s="147"/>
      <c r="P101" s="839" t="s">
        <v>76</v>
      </c>
      <c r="Q101" s="840"/>
      <c r="R101" s="840"/>
      <c r="S101" s="841"/>
      <c r="T101" s="78"/>
      <c r="U101" s="101"/>
      <c r="V101" s="845"/>
      <c r="W101" s="845"/>
      <c r="X101" s="845"/>
      <c r="Y101" s="845"/>
      <c r="Z101" s="80"/>
      <c r="AA101" s="80"/>
      <c r="AB101" s="80"/>
      <c r="AC101" s="80"/>
      <c r="AD101" s="80"/>
      <c r="AE101" s="80"/>
      <c r="AF101" s="78"/>
      <c r="AG101" s="78"/>
      <c r="AH101" s="78"/>
      <c r="AI101" s="78"/>
      <c r="AJ101" s="78"/>
      <c r="AK101" s="78"/>
      <c r="AL101" s="78"/>
      <c r="AM101" s="78"/>
      <c r="AN101" s="78"/>
      <c r="AO101" s="78"/>
      <c r="AP101" s="78"/>
      <c r="AQ101" s="78"/>
      <c r="AR101" s="78"/>
      <c r="AS101" s="78"/>
      <c r="AT101" s="78"/>
      <c r="AU101" s="78"/>
      <c r="AV101" s="78"/>
      <c r="AW101" s="78"/>
      <c r="AX101" s="78"/>
      <c r="AY101" s="78"/>
      <c r="AZ101" s="78"/>
      <c r="BA101" s="78"/>
    </row>
    <row r="102" spans="1:53" s="152" customFormat="1" ht="7.2" customHeight="1">
      <c r="A102" s="148"/>
      <c r="B102" s="148"/>
      <c r="C102" s="148"/>
      <c r="D102" s="148"/>
      <c r="E102" s="148"/>
      <c r="F102" s="149"/>
      <c r="G102" s="148"/>
      <c r="H102" s="148"/>
      <c r="I102" s="148"/>
      <c r="J102" s="148"/>
      <c r="K102" s="148"/>
      <c r="L102" s="148"/>
      <c r="M102" s="150"/>
      <c r="N102" s="150"/>
      <c r="O102" s="150"/>
      <c r="P102" s="842"/>
      <c r="Q102" s="843"/>
      <c r="R102" s="843"/>
      <c r="S102" s="844"/>
      <c r="T102" s="78"/>
      <c r="U102" s="101"/>
      <c r="V102" s="845"/>
      <c r="W102" s="845"/>
      <c r="X102" s="845"/>
      <c r="Y102" s="845"/>
      <c r="Z102" s="151"/>
      <c r="AA102" s="151"/>
      <c r="AB102" s="151"/>
      <c r="AC102" s="151"/>
      <c r="AD102" s="151"/>
      <c r="AE102" s="148"/>
      <c r="AF102" s="148"/>
      <c r="AG102" s="148"/>
      <c r="AH102" s="148"/>
      <c r="AI102" s="148"/>
      <c r="AJ102" s="148"/>
      <c r="AK102" s="148"/>
      <c r="AL102" s="148"/>
      <c r="AM102" s="148"/>
      <c r="AN102" s="148"/>
      <c r="AO102" s="148"/>
      <c r="AP102" s="148"/>
      <c r="AQ102" s="148"/>
      <c r="AR102" s="148"/>
      <c r="AS102" s="148"/>
      <c r="AT102" s="148"/>
      <c r="AU102" s="148"/>
      <c r="AV102" s="148"/>
      <c r="AW102" s="148"/>
      <c r="AX102" s="148"/>
      <c r="AY102" s="148"/>
      <c r="AZ102" s="148"/>
      <c r="BA102" s="148"/>
    </row>
    <row r="103" spans="1:53" s="152" customFormat="1" ht="7.2" customHeight="1">
      <c r="A103" s="148"/>
      <c r="B103" s="148"/>
      <c r="C103" s="148"/>
      <c r="D103" s="148"/>
      <c r="E103" s="148"/>
      <c r="F103" s="149"/>
      <c r="G103" s="148"/>
      <c r="H103" s="148"/>
      <c r="I103" s="148"/>
      <c r="J103" s="148"/>
      <c r="K103" s="148"/>
      <c r="L103" s="148"/>
      <c r="M103" s="148"/>
      <c r="N103" s="148"/>
      <c r="O103" s="148"/>
      <c r="P103" s="148"/>
      <c r="Q103" s="150"/>
      <c r="R103" s="150"/>
      <c r="S103" s="150"/>
      <c r="T103" s="150"/>
      <c r="U103" s="148"/>
      <c r="V103" s="838"/>
      <c r="W103" s="838"/>
      <c r="X103" s="838"/>
      <c r="Y103" s="838"/>
      <c r="Z103" s="151"/>
      <c r="AA103" s="151"/>
      <c r="AB103" s="151"/>
      <c r="AC103" s="151"/>
      <c r="AD103" s="151"/>
      <c r="AE103" s="151"/>
      <c r="AF103" s="148"/>
      <c r="AG103" s="148"/>
      <c r="AH103" s="148"/>
      <c r="AI103" s="148"/>
      <c r="AJ103" s="148"/>
      <c r="AK103" s="148"/>
      <c r="AL103" s="148"/>
      <c r="AM103" s="148"/>
      <c r="AN103" s="148"/>
      <c r="AO103" s="148"/>
      <c r="AP103" s="148"/>
      <c r="AQ103" s="148"/>
      <c r="AR103" s="148"/>
      <c r="AS103" s="148"/>
      <c r="AT103" s="148"/>
      <c r="AU103" s="148"/>
      <c r="AV103" s="148"/>
      <c r="AW103" s="148"/>
      <c r="AX103" s="148"/>
      <c r="AY103" s="148"/>
      <c r="AZ103" s="148"/>
      <c r="BA103" s="148"/>
    </row>
    <row r="104" spans="1:53" s="152" customFormat="1" ht="7.2" customHeight="1">
      <c r="A104" s="148"/>
      <c r="B104" s="148"/>
      <c r="C104" s="148"/>
      <c r="D104" s="148"/>
      <c r="E104" s="148"/>
      <c r="F104" s="149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50"/>
      <c r="R104" s="150"/>
      <c r="S104" s="150"/>
      <c r="T104" s="150"/>
      <c r="U104" s="148"/>
      <c r="V104" s="153"/>
      <c r="W104" s="153"/>
      <c r="X104" s="153"/>
      <c r="Y104" s="153"/>
      <c r="Z104" s="151"/>
      <c r="AA104" s="151"/>
      <c r="AB104" s="151"/>
      <c r="AC104" s="151"/>
      <c r="AD104" s="151"/>
      <c r="AE104" s="151"/>
      <c r="AF104" s="148"/>
      <c r="AG104" s="148"/>
      <c r="AH104" s="148"/>
      <c r="AI104" s="148"/>
      <c r="AJ104" s="148"/>
      <c r="AK104" s="148"/>
      <c r="AL104" s="148"/>
      <c r="AM104" s="148"/>
      <c r="AN104" s="148"/>
      <c r="AO104" s="148"/>
      <c r="AP104" s="148"/>
      <c r="AQ104" s="148"/>
      <c r="AR104" s="148"/>
      <c r="AS104" s="148"/>
      <c r="AT104" s="148"/>
      <c r="AU104" s="148"/>
      <c r="AV104" s="148"/>
      <c r="AW104" s="148"/>
      <c r="AX104" s="148"/>
      <c r="AY104" s="148"/>
      <c r="AZ104" s="148"/>
      <c r="BA104" s="148"/>
    </row>
    <row r="105" spans="1:53" s="152" customFormat="1" ht="7.2" customHeight="1">
      <c r="A105" s="148"/>
      <c r="B105" s="148"/>
      <c r="C105" s="148"/>
      <c r="D105" s="148"/>
      <c r="E105" s="148"/>
      <c r="F105" s="149"/>
      <c r="G105" s="148"/>
      <c r="H105" s="148"/>
      <c r="I105" s="148"/>
      <c r="J105" s="148"/>
      <c r="K105" s="148"/>
      <c r="L105" s="148"/>
      <c r="M105" s="148"/>
      <c r="N105" s="148"/>
      <c r="O105" s="148"/>
      <c r="P105" s="148"/>
      <c r="Q105" s="150"/>
      <c r="R105" s="150"/>
      <c r="S105" s="150"/>
      <c r="T105" s="150"/>
      <c r="U105" s="148"/>
      <c r="V105" s="153"/>
      <c r="W105" s="153"/>
      <c r="X105" s="153"/>
      <c r="Y105" s="153"/>
      <c r="Z105" s="151"/>
      <c r="AA105" s="151"/>
      <c r="AB105" s="151"/>
      <c r="AC105" s="151"/>
      <c r="AD105" s="151"/>
      <c r="AE105" s="151"/>
      <c r="AF105" s="148"/>
      <c r="AG105" s="148"/>
      <c r="AH105" s="148"/>
      <c r="AI105" s="148"/>
      <c r="AJ105" s="148"/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</row>
    <row r="106" spans="1:53" s="152" customFormat="1" ht="7.2" customHeight="1">
      <c r="A106" s="148"/>
      <c r="B106" s="148"/>
      <c r="C106" s="148"/>
      <c r="D106" s="148"/>
      <c r="E106" s="148"/>
      <c r="F106" s="149"/>
      <c r="G106" s="148"/>
      <c r="H106" s="148"/>
      <c r="I106" s="150"/>
      <c r="J106" s="150"/>
      <c r="K106" s="150"/>
      <c r="L106" s="150"/>
      <c r="M106" s="148"/>
      <c r="N106" s="148"/>
      <c r="O106" s="148"/>
      <c r="P106" s="148"/>
      <c r="Q106" s="150"/>
      <c r="R106" s="150"/>
      <c r="S106" s="153"/>
      <c r="T106" s="154"/>
      <c r="U106" s="154"/>
      <c r="V106" s="846" t="s">
        <v>75</v>
      </c>
      <c r="W106" s="846"/>
      <c r="X106" s="846"/>
      <c r="Y106" s="846"/>
      <c r="Z106" s="148"/>
      <c r="AA106" s="155"/>
      <c r="AB106" s="155"/>
      <c r="AC106" s="155"/>
      <c r="AD106" s="155"/>
      <c r="AE106" s="155"/>
      <c r="AF106" s="155"/>
      <c r="AG106" s="148"/>
      <c r="AH106" s="148"/>
      <c r="AI106" s="148"/>
      <c r="AJ106" s="148"/>
      <c r="AK106" s="148"/>
      <c r="AL106" s="148"/>
      <c r="AM106" s="148"/>
      <c r="AN106" s="148"/>
      <c r="AO106" s="148"/>
      <c r="AP106" s="148"/>
      <c r="AQ106" s="148"/>
      <c r="AR106" s="148"/>
      <c r="AS106" s="148"/>
      <c r="AT106" s="148"/>
      <c r="AU106" s="148"/>
      <c r="AV106" s="148"/>
      <c r="AW106" s="148"/>
      <c r="AX106" s="148"/>
      <c r="AY106" s="148"/>
      <c r="AZ106" s="148"/>
      <c r="BA106" s="148"/>
    </row>
    <row r="107" spans="1:53" s="152" customFormat="1" ht="7.2" customHeight="1">
      <c r="A107" s="148"/>
      <c r="B107" s="148"/>
      <c r="C107" s="148"/>
      <c r="D107" s="148"/>
      <c r="E107" s="148"/>
      <c r="F107" s="149"/>
      <c r="G107" s="148"/>
      <c r="H107" s="148"/>
      <c r="I107" s="148"/>
      <c r="J107" s="148"/>
      <c r="K107" s="148"/>
      <c r="L107" s="148"/>
      <c r="M107" s="148"/>
      <c r="N107" s="148"/>
      <c r="O107" s="148"/>
      <c r="P107" s="148"/>
      <c r="Q107" s="150"/>
      <c r="R107" s="150"/>
      <c r="S107" s="153"/>
      <c r="T107" s="156"/>
      <c r="U107" s="157"/>
      <c r="V107" s="846"/>
      <c r="W107" s="846"/>
      <c r="X107" s="846"/>
      <c r="Y107" s="846"/>
      <c r="Z107" s="148"/>
      <c r="AA107" s="155"/>
      <c r="AB107" s="155"/>
      <c r="AC107" s="155"/>
      <c r="AD107" s="155"/>
      <c r="AE107" s="155"/>
      <c r="AF107" s="155"/>
      <c r="AG107" s="148"/>
      <c r="AH107" s="148"/>
      <c r="AI107" s="148"/>
      <c r="AJ107" s="148"/>
      <c r="AK107" s="148"/>
      <c r="AL107" s="148"/>
      <c r="AM107" s="148"/>
      <c r="AN107" s="148"/>
      <c r="AO107" s="148"/>
      <c r="AP107" s="148"/>
      <c r="AQ107" s="148"/>
      <c r="AR107" s="148"/>
      <c r="AS107" s="148"/>
      <c r="AT107" s="148"/>
      <c r="AU107" s="148"/>
      <c r="AV107" s="148"/>
      <c r="AW107" s="148"/>
      <c r="AX107" s="148"/>
      <c r="AY107" s="148"/>
      <c r="AZ107" s="148"/>
      <c r="BA107" s="148"/>
    </row>
    <row r="108" spans="1:53" s="152" customFormat="1" ht="7.2" customHeight="1">
      <c r="A108" s="148"/>
      <c r="B108" s="148"/>
      <c r="C108" s="148"/>
      <c r="D108" s="148"/>
      <c r="E108" s="148"/>
      <c r="F108" s="149"/>
      <c r="G108" s="148"/>
      <c r="H108" s="148"/>
      <c r="I108" s="154"/>
      <c r="J108" s="158"/>
      <c r="K108" s="158"/>
      <c r="L108" s="158"/>
      <c r="M108" s="150"/>
      <c r="N108" s="150"/>
      <c r="O108" s="150"/>
      <c r="P108" s="148"/>
      <c r="Q108" s="150"/>
      <c r="R108" s="150"/>
      <c r="S108" s="153"/>
      <c r="T108" s="159"/>
      <c r="U108" s="154"/>
      <c r="V108" s="847" t="s">
        <v>74</v>
      </c>
      <c r="W108" s="847"/>
      <c r="X108" s="847"/>
      <c r="Y108" s="847"/>
      <c r="Z108" s="151"/>
      <c r="AA108" s="151"/>
      <c r="AB108" s="151"/>
      <c r="AC108" s="151"/>
      <c r="AD108" s="151"/>
      <c r="AE108" s="151"/>
      <c r="AF108" s="148"/>
      <c r="AG108" s="148"/>
      <c r="AH108" s="148"/>
      <c r="AI108" s="148"/>
      <c r="AJ108" s="148"/>
      <c r="AK108" s="148"/>
      <c r="AL108" s="148"/>
      <c r="AM108" s="148"/>
      <c r="AN108" s="148"/>
      <c r="AO108" s="148"/>
      <c r="AP108" s="148"/>
      <c r="AQ108" s="148"/>
      <c r="AR108" s="148"/>
      <c r="AS108" s="148"/>
      <c r="AT108" s="148"/>
      <c r="AU108" s="148"/>
      <c r="AV108" s="148"/>
      <c r="AW108" s="148"/>
      <c r="AX108" s="148"/>
      <c r="AY108" s="148"/>
      <c r="AZ108" s="148"/>
      <c r="BA108" s="148"/>
    </row>
    <row r="109" spans="1:53" s="152" customFormat="1" ht="7.2" customHeight="1">
      <c r="A109" s="148"/>
      <c r="B109" s="148"/>
      <c r="C109" s="148"/>
      <c r="D109" s="148"/>
      <c r="E109" s="148"/>
      <c r="F109" s="149"/>
      <c r="G109" s="148"/>
      <c r="H109" s="148"/>
      <c r="I109" s="832" t="s">
        <v>73</v>
      </c>
      <c r="J109" s="833"/>
      <c r="K109" s="833"/>
      <c r="L109" s="834"/>
      <c r="M109" s="160"/>
      <c r="N109" s="161"/>
      <c r="O109" s="150"/>
      <c r="P109" s="148"/>
      <c r="Q109" s="150"/>
      <c r="R109" s="150"/>
      <c r="S109" s="153"/>
      <c r="T109" s="162"/>
      <c r="U109" s="157"/>
      <c r="V109" s="847"/>
      <c r="W109" s="847"/>
      <c r="X109" s="847"/>
      <c r="Y109" s="847"/>
      <c r="Z109" s="151"/>
      <c r="AA109" s="151"/>
      <c r="AB109" s="151"/>
      <c r="AC109" s="151"/>
      <c r="AD109" s="151"/>
      <c r="AE109" s="151"/>
      <c r="AF109" s="148"/>
      <c r="AG109" s="148"/>
      <c r="AH109" s="148"/>
      <c r="AI109" s="148"/>
      <c r="AJ109" s="148"/>
      <c r="AK109" s="148"/>
      <c r="AL109" s="148"/>
      <c r="AM109" s="148"/>
      <c r="AN109" s="148"/>
      <c r="AO109" s="148"/>
      <c r="AP109" s="148"/>
      <c r="AQ109" s="148"/>
      <c r="AR109" s="148"/>
      <c r="AS109" s="148"/>
      <c r="AT109" s="148"/>
      <c r="AU109" s="148"/>
      <c r="AV109" s="148"/>
      <c r="AW109" s="148"/>
      <c r="AX109" s="148"/>
      <c r="AY109" s="148"/>
      <c r="AZ109" s="148"/>
      <c r="BA109" s="148"/>
    </row>
    <row r="110" spans="1:53" s="152" customFormat="1" ht="7.2" customHeight="1">
      <c r="A110" s="148"/>
      <c r="B110" s="148"/>
      <c r="C110" s="148"/>
      <c r="D110" s="148"/>
      <c r="E110" s="148"/>
      <c r="F110" s="156"/>
      <c r="G110" s="157"/>
      <c r="H110" s="163"/>
      <c r="I110" s="835"/>
      <c r="J110" s="836"/>
      <c r="K110" s="836"/>
      <c r="L110" s="837"/>
      <c r="M110" s="164"/>
      <c r="N110" s="164"/>
      <c r="O110" s="165"/>
      <c r="P110" s="157"/>
      <c r="Q110" s="166"/>
      <c r="R110" s="166"/>
      <c r="S110" s="167"/>
      <c r="T110" s="159"/>
      <c r="U110" s="154"/>
      <c r="V110" s="847" t="s">
        <v>72</v>
      </c>
      <c r="W110" s="847"/>
      <c r="X110" s="847"/>
      <c r="Y110" s="847"/>
      <c r="Z110" s="151"/>
      <c r="AA110" s="151"/>
      <c r="AB110" s="151"/>
      <c r="AC110" s="151"/>
      <c r="AD110" s="151"/>
      <c r="AE110" s="151"/>
      <c r="AF110" s="148"/>
      <c r="AG110" s="148"/>
      <c r="AH110" s="148"/>
      <c r="AI110" s="148"/>
      <c r="AJ110" s="148"/>
      <c r="AK110" s="148"/>
      <c r="AL110" s="148"/>
      <c r="AM110" s="148"/>
      <c r="AN110" s="148"/>
      <c r="AO110" s="148"/>
      <c r="AP110" s="148"/>
      <c r="AQ110" s="148"/>
      <c r="AR110" s="148"/>
      <c r="AS110" s="148"/>
      <c r="AT110" s="148"/>
      <c r="AU110" s="148"/>
      <c r="AV110" s="148"/>
      <c r="AW110" s="148"/>
      <c r="AX110" s="148"/>
      <c r="AY110" s="148"/>
      <c r="AZ110" s="148"/>
      <c r="BA110" s="148"/>
    </row>
    <row r="111" spans="1:53" s="152" customFormat="1" ht="7.2" customHeight="1">
      <c r="A111" s="148"/>
      <c r="B111" s="148"/>
      <c r="C111" s="148"/>
      <c r="D111" s="148"/>
      <c r="E111" s="148"/>
      <c r="F111" s="149"/>
      <c r="G111" s="148"/>
      <c r="H111" s="148"/>
      <c r="I111" s="148"/>
      <c r="J111" s="148"/>
      <c r="K111" s="148"/>
      <c r="L111" s="148"/>
      <c r="M111" s="150"/>
      <c r="N111" s="150"/>
      <c r="O111" s="150"/>
      <c r="P111" s="148"/>
      <c r="Q111" s="150"/>
      <c r="R111" s="150"/>
      <c r="S111" s="153"/>
      <c r="T111" s="162"/>
      <c r="U111" s="148"/>
      <c r="V111" s="847"/>
      <c r="W111" s="847"/>
      <c r="X111" s="847"/>
      <c r="Y111" s="847"/>
      <c r="Z111" s="151"/>
      <c r="AA111" s="151"/>
      <c r="AB111" s="151"/>
      <c r="AC111" s="151"/>
      <c r="AD111" s="151"/>
      <c r="AE111" s="151"/>
      <c r="AF111" s="148"/>
      <c r="AG111" s="148"/>
      <c r="AH111" s="148"/>
      <c r="AI111" s="148"/>
      <c r="AJ111" s="148"/>
      <c r="AK111" s="148"/>
      <c r="AL111" s="148"/>
      <c r="AM111" s="148"/>
      <c r="AN111" s="148"/>
      <c r="AO111" s="148"/>
      <c r="AP111" s="148"/>
      <c r="AQ111" s="148"/>
      <c r="AR111" s="148"/>
      <c r="AS111" s="148"/>
      <c r="AT111" s="148"/>
      <c r="AU111" s="148"/>
      <c r="AV111" s="148"/>
      <c r="AW111" s="148"/>
      <c r="AX111" s="148"/>
      <c r="AY111" s="148"/>
      <c r="AZ111" s="148"/>
      <c r="BA111" s="148"/>
    </row>
    <row r="112" spans="1:53" s="152" customFormat="1" ht="7.2" customHeight="1">
      <c r="A112" s="148"/>
      <c r="B112" s="148"/>
      <c r="C112" s="148"/>
      <c r="D112" s="148"/>
      <c r="E112" s="148"/>
      <c r="F112" s="149"/>
      <c r="G112" s="148"/>
      <c r="H112" s="148"/>
      <c r="I112" s="148"/>
      <c r="J112" s="148"/>
      <c r="K112" s="148"/>
      <c r="L112" s="148"/>
      <c r="M112" s="150"/>
      <c r="N112" s="150"/>
      <c r="O112" s="150"/>
      <c r="P112" s="148"/>
      <c r="Q112" s="150"/>
      <c r="R112" s="150"/>
      <c r="S112" s="111"/>
      <c r="T112" s="168"/>
      <c r="U112" s="148"/>
      <c r="V112" s="791" t="s">
        <v>71</v>
      </c>
      <c r="W112" s="791"/>
      <c r="X112" s="791"/>
      <c r="Y112" s="791"/>
      <c r="Z112" s="151"/>
      <c r="AA112" s="151"/>
      <c r="AB112" s="151"/>
      <c r="AC112" s="151"/>
      <c r="AD112" s="151"/>
      <c r="AE112" s="151"/>
      <c r="AF112" s="148"/>
      <c r="AG112" s="148"/>
      <c r="AH112" s="148"/>
      <c r="AI112" s="148"/>
      <c r="AJ112" s="148"/>
      <c r="AK112" s="148"/>
      <c r="AL112" s="148"/>
      <c r="AM112" s="148"/>
      <c r="AN112" s="148"/>
      <c r="AO112" s="148"/>
      <c r="AP112" s="148"/>
      <c r="AQ112" s="148"/>
      <c r="AR112" s="148"/>
      <c r="AS112" s="148"/>
      <c r="AT112" s="148"/>
      <c r="AU112" s="148"/>
      <c r="AV112" s="148"/>
      <c r="AW112" s="148"/>
      <c r="AX112" s="148"/>
      <c r="AY112" s="148"/>
      <c r="AZ112" s="148"/>
      <c r="BA112" s="148"/>
    </row>
    <row r="113" spans="1:56" s="152" customFormat="1" ht="7.2" customHeight="1">
      <c r="A113" s="148"/>
      <c r="B113" s="148"/>
      <c r="C113" s="148"/>
      <c r="D113" s="148"/>
      <c r="E113" s="148"/>
      <c r="F113" s="149"/>
      <c r="G113" s="148"/>
      <c r="H113" s="148"/>
      <c r="I113" s="78"/>
      <c r="J113" s="78"/>
      <c r="K113" s="78"/>
      <c r="L113" s="78"/>
      <c r="M113" s="101"/>
      <c r="N113" s="101"/>
      <c r="O113" s="101"/>
      <c r="P113" s="148"/>
      <c r="Q113" s="150"/>
      <c r="R113" s="150"/>
      <c r="S113" s="111"/>
      <c r="T113" s="136"/>
      <c r="U113" s="94"/>
      <c r="V113" s="791"/>
      <c r="W113" s="791"/>
      <c r="X113" s="791"/>
      <c r="Y113" s="791"/>
      <c r="Z113" s="151"/>
      <c r="AA113" s="151"/>
      <c r="AB113" s="151"/>
      <c r="AC113" s="151"/>
      <c r="AD113" s="151"/>
      <c r="AE113" s="151"/>
      <c r="AF113" s="148"/>
      <c r="AG113" s="148"/>
      <c r="AH113" s="148"/>
      <c r="AI113" s="148"/>
      <c r="AJ113" s="148"/>
      <c r="AK113" s="148"/>
      <c r="AL113" s="148"/>
      <c r="AM113" s="148"/>
      <c r="AN113" s="148"/>
      <c r="AO113" s="148"/>
      <c r="AP113" s="148"/>
      <c r="AQ113" s="148"/>
      <c r="AR113" s="148"/>
      <c r="AS113" s="148"/>
      <c r="AT113" s="148"/>
      <c r="AU113" s="148"/>
      <c r="AV113" s="148"/>
      <c r="AW113" s="148"/>
      <c r="AX113" s="148"/>
      <c r="AY113" s="148"/>
      <c r="AZ113" s="148"/>
      <c r="BA113" s="148"/>
    </row>
    <row r="114" spans="1:56" s="152" customFormat="1" ht="7.2" customHeight="1">
      <c r="A114" s="148"/>
      <c r="B114" s="148"/>
      <c r="C114" s="148"/>
      <c r="D114" s="148"/>
      <c r="E114" s="148"/>
      <c r="F114" s="149"/>
      <c r="G114" s="148"/>
      <c r="H114" s="148"/>
      <c r="I114" s="78"/>
      <c r="J114" s="78"/>
      <c r="K114" s="78"/>
      <c r="L114" s="78"/>
      <c r="M114" s="101"/>
      <c r="N114" s="101"/>
      <c r="O114" s="101"/>
      <c r="P114" s="148"/>
      <c r="Q114" s="150"/>
      <c r="R114" s="150"/>
      <c r="S114" s="111"/>
      <c r="T114" s="111"/>
      <c r="U114" s="111"/>
      <c r="V114" s="153"/>
      <c r="W114" s="153"/>
      <c r="X114" s="153"/>
      <c r="Y114" s="153"/>
      <c r="Z114" s="151"/>
      <c r="AA114" s="151"/>
      <c r="AB114" s="151"/>
      <c r="AC114" s="151"/>
      <c r="AD114" s="151"/>
      <c r="AE114" s="151"/>
      <c r="AF114" s="148"/>
      <c r="AG114" s="148"/>
      <c r="AH114" s="148"/>
      <c r="AI114" s="148"/>
      <c r="AJ114" s="148"/>
      <c r="AK114" s="148"/>
      <c r="AL114" s="148"/>
      <c r="AM114" s="148"/>
      <c r="AN114" s="148"/>
      <c r="AO114" s="148"/>
      <c r="AP114" s="148"/>
      <c r="AQ114" s="148"/>
      <c r="AR114" s="148"/>
      <c r="AS114" s="148"/>
      <c r="AT114" s="148"/>
      <c r="AU114" s="148"/>
      <c r="AV114" s="148"/>
      <c r="AW114" s="148"/>
      <c r="AX114" s="148"/>
      <c r="AY114" s="148"/>
      <c r="AZ114" s="148"/>
      <c r="BA114" s="148"/>
    </row>
    <row r="115" spans="1:56" s="152" customFormat="1" ht="7.2" customHeight="1">
      <c r="A115" s="148"/>
      <c r="B115" s="148"/>
      <c r="C115" s="148"/>
      <c r="D115" s="148"/>
      <c r="E115" s="148"/>
      <c r="F115" s="149"/>
      <c r="G115" s="148"/>
      <c r="H115" s="148"/>
      <c r="I115" s="78"/>
      <c r="J115" s="78"/>
      <c r="K115" s="78"/>
      <c r="L115" s="78"/>
      <c r="M115" s="101"/>
      <c r="N115" s="101"/>
      <c r="O115" s="101"/>
      <c r="P115" s="148"/>
      <c r="Q115" s="150"/>
      <c r="R115" s="150"/>
      <c r="S115" s="111"/>
      <c r="T115" s="111"/>
      <c r="U115" s="111"/>
      <c r="V115" s="153"/>
      <c r="W115" s="153"/>
      <c r="X115" s="153"/>
      <c r="Y115" s="153"/>
      <c r="Z115" s="151"/>
      <c r="AA115" s="151"/>
      <c r="AB115" s="151"/>
      <c r="AC115" s="151"/>
      <c r="AD115" s="151"/>
      <c r="AE115" s="151"/>
      <c r="AF115" s="148"/>
      <c r="AG115" s="148"/>
      <c r="AH115" s="148"/>
      <c r="AI115" s="148"/>
      <c r="AJ115" s="148"/>
      <c r="AK115" s="148"/>
      <c r="AL115" s="148"/>
      <c r="AM115" s="148"/>
      <c r="AN115" s="148"/>
      <c r="AO115" s="148"/>
      <c r="AP115" s="148"/>
      <c r="AQ115" s="148"/>
      <c r="AR115" s="148"/>
      <c r="AS115" s="148"/>
      <c r="AT115" s="148"/>
      <c r="AU115" s="148"/>
      <c r="AV115" s="148"/>
      <c r="AW115" s="148"/>
      <c r="AX115" s="148"/>
      <c r="AY115" s="148"/>
      <c r="AZ115" s="148"/>
      <c r="BA115" s="148"/>
    </row>
    <row r="116" spans="1:56" s="152" customFormat="1" ht="7.2" customHeight="1">
      <c r="A116" s="148"/>
      <c r="B116" s="148"/>
      <c r="C116" s="148"/>
      <c r="D116" s="148"/>
      <c r="E116" s="148"/>
      <c r="F116" s="149"/>
      <c r="G116" s="148"/>
      <c r="H116" s="148"/>
      <c r="I116" s="148"/>
      <c r="J116" s="148"/>
      <c r="K116" s="148"/>
      <c r="L116" s="148"/>
      <c r="M116" s="148"/>
      <c r="N116" s="148"/>
      <c r="O116" s="148"/>
      <c r="P116" s="148"/>
      <c r="Q116" s="150"/>
      <c r="R116" s="150"/>
      <c r="S116" s="150"/>
      <c r="T116" s="150"/>
      <c r="U116" s="148"/>
      <c r="V116" s="153"/>
      <c r="W116" s="153"/>
      <c r="X116" s="153"/>
      <c r="Y116" s="153"/>
      <c r="Z116" s="151"/>
      <c r="AA116" s="151"/>
      <c r="AB116" s="151"/>
      <c r="AC116" s="151"/>
      <c r="AD116" s="151"/>
      <c r="AE116" s="151"/>
      <c r="AF116" s="148"/>
      <c r="AG116" s="148"/>
      <c r="AH116" s="148"/>
      <c r="AI116" s="148"/>
      <c r="AJ116" s="148"/>
      <c r="AK116" s="148"/>
      <c r="AL116" s="148"/>
      <c r="AM116" s="148"/>
      <c r="AN116" s="148"/>
      <c r="AO116" s="148"/>
      <c r="AP116" s="148"/>
      <c r="AQ116" s="148"/>
      <c r="AR116" s="148"/>
      <c r="AS116" s="148"/>
      <c r="AT116" s="148"/>
      <c r="AU116" s="148"/>
      <c r="AV116" s="148"/>
      <c r="AW116" s="148"/>
      <c r="AX116" s="148"/>
      <c r="AY116" s="148"/>
      <c r="AZ116" s="148"/>
      <c r="BA116" s="148"/>
    </row>
    <row r="117" spans="1:56" s="152" customFormat="1" ht="7.2" customHeight="1">
      <c r="A117" s="148"/>
      <c r="B117" s="148"/>
      <c r="C117" s="148"/>
      <c r="D117" s="148"/>
      <c r="E117" s="148"/>
      <c r="F117" s="149"/>
      <c r="G117" s="148"/>
      <c r="H117" s="148"/>
      <c r="I117" s="148"/>
      <c r="J117" s="148"/>
      <c r="K117" s="148"/>
      <c r="L117" s="148"/>
      <c r="M117" s="150"/>
      <c r="N117" s="150"/>
      <c r="O117" s="150"/>
      <c r="P117" s="150"/>
      <c r="Q117" s="150"/>
      <c r="R117" s="150"/>
      <c r="S117" s="150"/>
      <c r="T117" s="150"/>
      <c r="U117" s="148"/>
      <c r="V117" s="150"/>
      <c r="W117" s="148"/>
      <c r="X117" s="148"/>
      <c r="Y117" s="148"/>
      <c r="Z117" s="148"/>
      <c r="AA117" s="151"/>
      <c r="AB117" s="151"/>
      <c r="AC117" s="151"/>
      <c r="AD117" s="151"/>
      <c r="AE117" s="151"/>
      <c r="AF117" s="148"/>
      <c r="AG117" s="148"/>
      <c r="AH117" s="148"/>
      <c r="AI117" s="148"/>
      <c r="AJ117" s="148"/>
      <c r="AK117" s="148"/>
      <c r="AL117" s="148"/>
      <c r="AM117" s="148"/>
      <c r="AN117" s="148"/>
      <c r="AO117" s="148"/>
      <c r="AP117" s="148"/>
      <c r="AQ117" s="148"/>
      <c r="AR117" s="148"/>
      <c r="AS117" s="148"/>
      <c r="AT117" s="148"/>
      <c r="AU117" s="148"/>
      <c r="AV117" s="148"/>
      <c r="AW117" s="148"/>
      <c r="AX117" s="148"/>
      <c r="AY117" s="148"/>
      <c r="AZ117" s="148"/>
      <c r="BA117" s="148"/>
    </row>
    <row r="118" spans="1:56" s="152" customFormat="1" ht="7.2" customHeight="1">
      <c r="A118" s="148"/>
      <c r="B118" s="148"/>
      <c r="C118" s="148"/>
      <c r="D118" s="148"/>
      <c r="E118" s="148"/>
      <c r="F118" s="169"/>
      <c r="G118" s="154"/>
      <c r="H118" s="154"/>
      <c r="I118" s="826" t="s">
        <v>70</v>
      </c>
      <c r="J118" s="827"/>
      <c r="K118" s="828"/>
      <c r="L118" s="170"/>
      <c r="M118" s="832" t="s">
        <v>69</v>
      </c>
      <c r="N118" s="833"/>
      <c r="O118" s="833"/>
      <c r="P118" s="834"/>
      <c r="Q118" s="169"/>
      <c r="R118" s="154"/>
      <c r="S118" s="154"/>
      <c r="T118" s="154"/>
      <c r="U118" s="154"/>
      <c r="V118" s="838" t="s">
        <v>68</v>
      </c>
      <c r="W118" s="838"/>
      <c r="X118" s="838"/>
      <c r="Y118" s="838"/>
      <c r="Z118" s="148"/>
      <c r="AA118" s="151"/>
      <c r="AB118" s="151"/>
      <c r="AC118" s="151"/>
      <c r="AD118" s="151"/>
      <c r="AE118" s="151"/>
      <c r="AF118" s="148"/>
      <c r="AG118" s="148"/>
      <c r="AH118" s="148"/>
      <c r="AI118" s="148"/>
      <c r="AJ118" s="148"/>
      <c r="AK118" s="148"/>
      <c r="AL118" s="148"/>
      <c r="AM118" s="148"/>
      <c r="AN118" s="148"/>
      <c r="AO118" s="148"/>
      <c r="AP118" s="148"/>
      <c r="AQ118" s="148"/>
      <c r="AR118" s="148"/>
      <c r="AS118" s="148"/>
      <c r="AT118" s="148"/>
      <c r="AU118" s="148"/>
      <c r="AV118" s="148"/>
      <c r="AW118" s="148"/>
      <c r="AX118" s="148"/>
      <c r="AY118" s="148"/>
      <c r="AZ118" s="148"/>
      <c r="BA118" s="148"/>
    </row>
    <row r="119" spans="1:56" s="152" customFormat="1" ht="7.2" customHeight="1">
      <c r="A119" s="148"/>
      <c r="B119" s="148"/>
      <c r="C119" s="148"/>
      <c r="D119" s="148"/>
      <c r="E119" s="148"/>
      <c r="F119" s="148"/>
      <c r="G119" s="148"/>
      <c r="H119" s="148"/>
      <c r="I119" s="829"/>
      <c r="J119" s="830"/>
      <c r="K119" s="831"/>
      <c r="L119" s="171"/>
      <c r="M119" s="835"/>
      <c r="N119" s="836"/>
      <c r="O119" s="836"/>
      <c r="P119" s="837"/>
      <c r="Q119" s="148"/>
      <c r="R119" s="148"/>
      <c r="S119" s="148"/>
      <c r="T119" s="148"/>
      <c r="U119" s="148"/>
      <c r="V119" s="838"/>
      <c r="W119" s="838"/>
      <c r="X119" s="838"/>
      <c r="Y119" s="838"/>
      <c r="Z119" s="151"/>
      <c r="AA119" s="151"/>
      <c r="AB119" s="151"/>
      <c r="AC119" s="151"/>
      <c r="AD119" s="151"/>
      <c r="AE119" s="151"/>
      <c r="AF119" s="148"/>
      <c r="AG119" s="148"/>
      <c r="AH119" s="148"/>
      <c r="AI119" s="148"/>
      <c r="AJ119" s="148"/>
      <c r="AK119" s="148"/>
      <c r="AL119" s="148"/>
      <c r="AM119" s="148"/>
      <c r="AN119" s="148"/>
      <c r="AO119" s="148"/>
      <c r="AP119" s="148"/>
      <c r="AQ119" s="148"/>
      <c r="AR119" s="148"/>
      <c r="AS119" s="148"/>
      <c r="AT119" s="148"/>
      <c r="AU119" s="148"/>
      <c r="AV119" s="148"/>
      <c r="AW119" s="148"/>
      <c r="AX119" s="148"/>
      <c r="AY119" s="148"/>
      <c r="AZ119" s="148"/>
      <c r="BA119" s="148"/>
    </row>
    <row r="120" spans="1:56" s="152" customFormat="1" ht="7.2" customHeight="1">
      <c r="L120" s="172"/>
      <c r="AA120" s="148"/>
      <c r="AB120" s="148"/>
      <c r="AC120" s="148"/>
      <c r="AD120" s="148"/>
      <c r="AE120" s="151"/>
      <c r="AF120" s="148"/>
      <c r="AG120" s="148"/>
      <c r="AH120" s="148"/>
      <c r="AI120" s="148"/>
      <c r="AJ120" s="148"/>
      <c r="AK120" s="148"/>
      <c r="AL120" s="148"/>
      <c r="AM120" s="148"/>
      <c r="AN120" s="148"/>
      <c r="AO120" s="148"/>
      <c r="AP120" s="148"/>
      <c r="AQ120" s="148"/>
      <c r="AR120" s="153"/>
      <c r="AS120" s="153"/>
      <c r="AT120" s="153"/>
      <c r="AU120" s="148"/>
      <c r="AV120" s="148"/>
      <c r="AW120" s="148"/>
      <c r="AX120" s="148"/>
      <c r="AY120" s="148"/>
      <c r="AZ120" s="148"/>
      <c r="BA120" s="148"/>
    </row>
    <row r="121" spans="1:56" s="152" customFormat="1" ht="7.2" customHeight="1">
      <c r="AA121" s="148"/>
      <c r="AB121" s="148"/>
      <c r="AC121" s="148"/>
      <c r="AD121" s="148"/>
      <c r="AE121" s="151"/>
      <c r="AF121" s="148"/>
      <c r="AG121" s="148"/>
      <c r="AH121" s="148"/>
      <c r="AI121" s="148"/>
      <c r="AJ121" s="148"/>
      <c r="AK121" s="148"/>
      <c r="AL121" s="148"/>
      <c r="AM121" s="148"/>
      <c r="AN121" s="148"/>
      <c r="AO121" s="148"/>
      <c r="AP121" s="148"/>
      <c r="AQ121" s="148"/>
      <c r="AR121" s="153"/>
      <c r="AS121" s="153"/>
      <c r="AT121" s="153"/>
      <c r="AU121" s="148"/>
      <c r="AV121" s="148"/>
      <c r="AW121" s="148"/>
      <c r="AX121" s="148"/>
      <c r="AY121" s="148"/>
      <c r="AZ121" s="148"/>
      <c r="BA121" s="148"/>
    </row>
    <row r="122" spans="1:56" s="152" customFormat="1" ht="7.2" customHeight="1">
      <c r="AA122" s="151"/>
      <c r="AB122" s="151"/>
      <c r="AC122" s="151"/>
      <c r="AD122" s="151"/>
      <c r="AE122" s="151"/>
      <c r="AF122" s="148"/>
      <c r="AG122" s="148"/>
      <c r="AH122" s="148"/>
      <c r="AI122" s="148"/>
      <c r="AJ122" s="148"/>
      <c r="AK122" s="148"/>
      <c r="AL122" s="148"/>
      <c r="AM122" s="148"/>
      <c r="AN122" s="148"/>
      <c r="AO122" s="148"/>
      <c r="AP122" s="148"/>
      <c r="AQ122" s="148"/>
      <c r="AR122" s="153"/>
      <c r="AS122" s="153"/>
      <c r="AT122" s="153"/>
      <c r="AU122" s="148"/>
      <c r="AV122" s="148"/>
      <c r="AW122" s="148"/>
      <c r="AX122" s="148"/>
      <c r="AY122" s="148"/>
      <c r="AZ122" s="148"/>
      <c r="BA122" s="148"/>
    </row>
    <row r="123" spans="1:56" s="152" customFormat="1" ht="7.2" customHeight="1">
      <c r="AE123" s="151"/>
      <c r="AF123" s="148"/>
      <c r="AG123" s="148"/>
      <c r="AH123" s="148"/>
      <c r="AI123" s="148"/>
      <c r="AJ123" s="148"/>
      <c r="AK123" s="148"/>
      <c r="AL123" s="148"/>
      <c r="AM123" s="148"/>
      <c r="AN123" s="148"/>
      <c r="AO123" s="148"/>
      <c r="AP123" s="148"/>
      <c r="AQ123" s="148"/>
      <c r="AR123" s="153"/>
      <c r="AS123" s="153"/>
      <c r="AT123" s="153"/>
      <c r="AU123" s="148"/>
      <c r="AV123" s="148"/>
      <c r="AW123" s="148"/>
      <c r="AX123" s="148"/>
      <c r="AY123" s="148"/>
      <c r="AZ123" s="148"/>
      <c r="BA123" s="148"/>
    </row>
    <row r="124" spans="1:56" s="152" customFormat="1" ht="7.2" customHeight="1">
      <c r="AE124" s="151"/>
      <c r="AF124" s="148"/>
      <c r="AG124" s="148"/>
      <c r="AH124" s="148"/>
      <c r="AI124" s="148"/>
      <c r="AJ124" s="148"/>
      <c r="AK124" s="148"/>
      <c r="AL124" s="148"/>
      <c r="AM124" s="148"/>
      <c r="AN124" s="148"/>
      <c r="AO124" s="148"/>
      <c r="AP124" s="148"/>
      <c r="AQ124" s="148"/>
      <c r="AR124" s="153"/>
      <c r="AS124" s="153"/>
      <c r="AT124" s="153"/>
      <c r="AU124" s="148"/>
      <c r="AV124" s="148"/>
      <c r="AW124" s="148"/>
      <c r="AX124" s="148"/>
      <c r="AY124" s="148"/>
      <c r="AZ124" s="148"/>
      <c r="BA124" s="148"/>
    </row>
    <row r="125" spans="1:56" s="152" customFormat="1" ht="7.2" customHeight="1">
      <c r="Q125" s="173"/>
      <c r="R125" s="173"/>
      <c r="S125" s="173"/>
      <c r="AE125" s="148"/>
      <c r="AF125" s="148"/>
      <c r="AG125" s="148"/>
      <c r="AH125" s="148"/>
      <c r="AI125" s="148"/>
      <c r="AJ125" s="148"/>
      <c r="AK125" s="148"/>
      <c r="AL125" s="148"/>
      <c r="AM125" s="148"/>
      <c r="AN125" s="148"/>
      <c r="AO125" s="148"/>
      <c r="AP125" s="148"/>
      <c r="AQ125" s="148"/>
      <c r="AR125" s="153"/>
      <c r="AS125" s="153"/>
      <c r="AT125" s="153"/>
      <c r="AU125" s="148"/>
      <c r="AV125" s="148"/>
      <c r="AW125" s="148"/>
      <c r="AX125" s="148"/>
      <c r="AY125" s="148"/>
      <c r="AZ125" s="148"/>
      <c r="BA125" s="148"/>
    </row>
    <row r="126" spans="1:56" s="152" customFormat="1" ht="7.2" customHeight="1">
      <c r="AE126" s="148"/>
      <c r="AF126" s="148"/>
      <c r="AG126" s="148"/>
      <c r="AH126" s="148"/>
      <c r="AI126" s="148"/>
      <c r="AJ126" s="148"/>
      <c r="AK126" s="148"/>
      <c r="AL126" s="148"/>
      <c r="AM126" s="148"/>
      <c r="AN126" s="148"/>
      <c r="AO126" s="148"/>
      <c r="AP126" s="148"/>
      <c r="AQ126" s="148"/>
      <c r="AR126" s="111"/>
      <c r="AS126" s="111"/>
      <c r="AT126" s="111"/>
      <c r="AU126" s="148"/>
      <c r="AV126" s="148"/>
      <c r="AW126" s="148"/>
      <c r="AX126" s="148"/>
      <c r="AY126" s="148"/>
      <c r="AZ126" s="148"/>
    </row>
    <row r="127" spans="1:56" ht="7.2" customHeight="1">
      <c r="AE127" s="80"/>
      <c r="AF127" s="148"/>
      <c r="AG127" s="148"/>
      <c r="AH127" s="148"/>
      <c r="AI127" s="148"/>
      <c r="AJ127" s="148"/>
      <c r="AK127" s="148"/>
      <c r="AL127" s="148"/>
      <c r="AM127" s="148"/>
      <c r="AN127" s="148"/>
      <c r="AO127" s="148"/>
      <c r="AP127" s="148"/>
      <c r="AQ127" s="148"/>
      <c r="AR127" s="111"/>
      <c r="AS127" s="111"/>
      <c r="AT127" s="111"/>
      <c r="AU127" s="78"/>
      <c r="AV127" s="78"/>
      <c r="AW127" s="78"/>
      <c r="AX127" s="78"/>
      <c r="AY127" s="78"/>
      <c r="AZ127" s="78"/>
      <c r="BD127" s="82"/>
    </row>
    <row r="128" spans="1:56" ht="7.2" customHeight="1">
      <c r="AF128" s="148"/>
      <c r="AG128" s="148"/>
      <c r="AH128" s="148"/>
      <c r="AI128" s="148"/>
      <c r="AJ128" s="148"/>
      <c r="AK128" s="148"/>
      <c r="AL128" s="148"/>
      <c r="AM128" s="148"/>
      <c r="AN128" s="148"/>
      <c r="AO128" s="148"/>
      <c r="AP128" s="148"/>
      <c r="AQ128" s="148"/>
      <c r="AR128" s="111"/>
      <c r="AS128" s="111"/>
      <c r="AT128" s="111"/>
      <c r="AU128" s="78"/>
      <c r="AV128" s="78"/>
      <c r="AW128" s="78"/>
      <c r="AX128" s="78"/>
      <c r="AY128" s="78"/>
      <c r="AZ128" s="78"/>
    </row>
    <row r="129" spans="32:46" ht="7.2" customHeight="1">
      <c r="AF129" s="148"/>
      <c r="AG129" s="148"/>
      <c r="AH129" s="148"/>
      <c r="AI129" s="148"/>
      <c r="AJ129" s="148"/>
      <c r="AK129" s="148"/>
      <c r="AL129" s="148"/>
      <c r="AM129" s="148"/>
      <c r="AN129" s="148"/>
      <c r="AO129" s="148"/>
      <c r="AP129" s="148"/>
      <c r="AQ129" s="148"/>
      <c r="AR129" s="111"/>
      <c r="AS129" s="111"/>
      <c r="AT129" s="111"/>
    </row>
    <row r="130" spans="32:46" ht="7.2" customHeight="1">
      <c r="AF130" s="148"/>
      <c r="AG130" s="148"/>
      <c r="AH130" s="148"/>
      <c r="AI130" s="148"/>
      <c r="AJ130" s="148"/>
      <c r="AK130" s="148"/>
      <c r="AL130" s="148"/>
      <c r="AM130" s="148"/>
      <c r="AN130" s="148"/>
      <c r="AO130" s="148"/>
      <c r="AP130" s="148"/>
      <c r="AQ130" s="148"/>
    </row>
    <row r="131" spans="32:46" ht="7.2" customHeight="1">
      <c r="AF131" s="148"/>
      <c r="AG131" s="148"/>
      <c r="AH131" s="148"/>
      <c r="AI131" s="148"/>
      <c r="AJ131" s="148"/>
      <c r="AK131" s="148"/>
      <c r="AL131" s="148"/>
      <c r="AM131" s="148"/>
      <c r="AN131" s="148"/>
      <c r="AO131" s="148"/>
      <c r="AP131" s="148"/>
      <c r="AQ131" s="148"/>
    </row>
    <row r="132" spans="32:46" ht="7.2" customHeight="1">
      <c r="AF132" s="148"/>
      <c r="AG132" s="148"/>
      <c r="AH132" s="148"/>
      <c r="AI132" s="148"/>
      <c r="AJ132" s="148"/>
      <c r="AK132" s="148"/>
      <c r="AL132" s="148"/>
      <c r="AM132" s="148"/>
      <c r="AN132" s="148"/>
      <c r="AO132" s="148"/>
      <c r="AP132" s="148"/>
      <c r="AQ132" s="148"/>
    </row>
    <row r="133" spans="32:46" ht="7.2" customHeight="1">
      <c r="AF133" s="148"/>
      <c r="AG133" s="148"/>
      <c r="AH133" s="148"/>
      <c r="AI133" s="148"/>
      <c r="AJ133" s="148"/>
      <c r="AK133" s="148"/>
      <c r="AL133" s="148"/>
      <c r="AM133" s="148"/>
      <c r="AN133" s="148"/>
      <c r="AO133" s="148"/>
      <c r="AP133" s="148"/>
      <c r="AQ133" s="148"/>
    </row>
    <row r="134" spans="32:46" ht="7.2" customHeight="1">
      <c r="AF134" s="148"/>
      <c r="AG134" s="148"/>
      <c r="AH134" s="148"/>
      <c r="AI134" s="148"/>
      <c r="AJ134" s="148"/>
      <c r="AK134" s="148"/>
      <c r="AL134" s="148"/>
      <c r="AM134" s="148"/>
      <c r="AN134" s="148"/>
      <c r="AO134" s="148"/>
      <c r="AP134" s="148"/>
      <c r="AQ134" s="148"/>
    </row>
    <row r="135" spans="32:46" ht="7.2" customHeight="1">
      <c r="AF135" s="148"/>
      <c r="AG135" s="148"/>
      <c r="AH135" s="148"/>
      <c r="AI135" s="148"/>
      <c r="AJ135" s="148"/>
      <c r="AK135" s="148"/>
      <c r="AL135" s="148"/>
      <c r="AM135" s="148"/>
      <c r="AN135" s="148"/>
      <c r="AO135" s="148"/>
      <c r="AP135" s="148"/>
      <c r="AQ135" s="148"/>
    </row>
  </sheetData>
  <mergeCells count="89">
    <mergeCell ref="V82:Y83"/>
    <mergeCell ref="M83:P84"/>
    <mergeCell ref="V84:Y85"/>
    <mergeCell ref="V86:Y87"/>
    <mergeCell ref="V90:Y91"/>
    <mergeCell ref="M91:P92"/>
    <mergeCell ref="V92:Y93"/>
    <mergeCell ref="I118:K119"/>
    <mergeCell ref="M118:P119"/>
    <mergeCell ref="V118:Y119"/>
    <mergeCell ref="V94:Y95"/>
    <mergeCell ref="V96:Y97"/>
    <mergeCell ref="V98:Y99"/>
    <mergeCell ref="V100:Y100"/>
    <mergeCell ref="P101:S102"/>
    <mergeCell ref="V101:Y102"/>
    <mergeCell ref="V106:Y107"/>
    <mergeCell ref="V103:Y103"/>
    <mergeCell ref="V108:Y109"/>
    <mergeCell ref="I109:L110"/>
    <mergeCell ref="V110:Y111"/>
    <mergeCell ref="V112:Y113"/>
    <mergeCell ref="AX64:AZ65"/>
    <mergeCell ref="AO65:AS66"/>
    <mergeCell ref="AX66:AZ67"/>
    <mergeCell ref="P67:S68"/>
    <mergeCell ref="P76:S77"/>
    <mergeCell ref="AF76:AI79"/>
    <mergeCell ref="AO77:AS78"/>
    <mergeCell ref="P70:S71"/>
    <mergeCell ref="AF70:AI73"/>
    <mergeCell ref="P73:S74"/>
    <mergeCell ref="AF64:AI67"/>
    <mergeCell ref="V80:Y81"/>
    <mergeCell ref="V53:Y54"/>
    <mergeCell ref="V55:Y56"/>
    <mergeCell ref="P58:S59"/>
    <mergeCell ref="P61:S62"/>
    <mergeCell ref="P64:S65"/>
    <mergeCell ref="V64:Y65"/>
    <mergeCell ref="P44:S45"/>
    <mergeCell ref="V44:Y45"/>
    <mergeCell ref="V47:Y48"/>
    <mergeCell ref="V49:Y50"/>
    <mergeCell ref="M50:P51"/>
    <mergeCell ref="V51:Y52"/>
    <mergeCell ref="V38:Y39"/>
    <mergeCell ref="AS39:AV40"/>
    <mergeCell ref="AX39:AZ40"/>
    <mergeCell ref="V40:Y41"/>
    <mergeCell ref="V42:Y43"/>
    <mergeCell ref="AS43:AV44"/>
    <mergeCell ref="M29:P30"/>
    <mergeCell ref="V29:Y30"/>
    <mergeCell ref="V31:Y32"/>
    <mergeCell ref="AS31:AV32"/>
    <mergeCell ref="V34:Y35"/>
    <mergeCell ref="M35:P36"/>
    <mergeCell ref="AS35:AV36"/>
    <mergeCell ref="V36:Y37"/>
    <mergeCell ref="V27:Y28"/>
    <mergeCell ref="AS27:AV28"/>
    <mergeCell ref="V14:Y15"/>
    <mergeCell ref="AS15:AV16"/>
    <mergeCell ref="V16:Y17"/>
    <mergeCell ref="V18:Y19"/>
    <mergeCell ref="V20:Y21"/>
    <mergeCell ref="V22:Z23"/>
    <mergeCell ref="AS23:AV24"/>
    <mergeCell ref="V24:Z25"/>
    <mergeCell ref="M19:P20"/>
    <mergeCell ref="AS19:AV20"/>
    <mergeCell ref="V7:Y8"/>
    <mergeCell ref="AW8:AZ9"/>
    <mergeCell ref="V9:Y10"/>
    <mergeCell ref="AW10:AZ11"/>
    <mergeCell ref="V11:Y12"/>
    <mergeCell ref="AW12:AZ13"/>
    <mergeCell ref="AX19:AZ19"/>
    <mergeCell ref="V3:Y4"/>
    <mergeCell ref="A4:D11"/>
    <mergeCell ref="M4:P5"/>
    <mergeCell ref="AW4:AZ5"/>
    <mergeCell ref="G5:J10"/>
    <mergeCell ref="V5:Y6"/>
    <mergeCell ref="AF6:AI9"/>
    <mergeCell ref="AK6:AM9"/>
    <mergeCell ref="AP6:AS9"/>
    <mergeCell ref="AW6:AZ7"/>
  </mergeCells>
  <phoneticPr fontId="1"/>
  <printOptions horizontalCentered="1"/>
  <pageMargins left="0.98425196850393704" right="0" top="1.1811023622047245" bottom="0.59055118110236227" header="0.70866141732283472" footer="0.31496062992125984"/>
  <pageSetup paperSize="8" scale="89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0EA2F-6146-4D23-AC81-C378B1F61C21}">
  <dimension ref="A1:D21"/>
  <sheetViews>
    <sheetView showGridLines="0" zoomScaleNormal="100" zoomScaleSheetLayoutView="115" workbookViewId="0"/>
  </sheetViews>
  <sheetFormatPr defaultRowHeight="13.2"/>
  <cols>
    <col min="1" max="1" width="16.109375" style="176" customWidth="1"/>
    <col min="2" max="2" width="20.44140625" style="176" customWidth="1"/>
    <col min="3" max="3" width="36.6640625" style="176" customWidth="1"/>
    <col min="4" max="6" width="2.6640625" style="176" customWidth="1"/>
    <col min="7" max="255" width="9" style="176"/>
    <col min="256" max="256" width="13.6640625" style="176" customWidth="1"/>
    <col min="257" max="257" width="26.44140625" style="176" customWidth="1"/>
    <col min="258" max="258" width="26.109375" style="176" customWidth="1"/>
    <col min="259" max="259" width="12.6640625" style="176" customWidth="1"/>
    <col min="260" max="262" width="2.6640625" style="176" customWidth="1"/>
    <col min="263" max="511" width="9" style="176"/>
    <col min="512" max="512" width="13.6640625" style="176" customWidth="1"/>
    <col min="513" max="513" width="26.44140625" style="176" customWidth="1"/>
    <col min="514" max="514" width="26.109375" style="176" customWidth="1"/>
    <col min="515" max="515" width="12.6640625" style="176" customWidth="1"/>
    <col min="516" max="518" width="2.6640625" style="176" customWidth="1"/>
    <col min="519" max="767" width="9" style="176"/>
    <col min="768" max="768" width="13.6640625" style="176" customWidth="1"/>
    <col min="769" max="769" width="26.44140625" style="176" customWidth="1"/>
    <col min="770" max="770" width="26.109375" style="176" customWidth="1"/>
    <col min="771" max="771" width="12.6640625" style="176" customWidth="1"/>
    <col min="772" max="774" width="2.6640625" style="176" customWidth="1"/>
    <col min="775" max="1023" width="9" style="176"/>
    <col min="1024" max="1024" width="13.6640625" style="176" customWidth="1"/>
    <col min="1025" max="1025" width="26.44140625" style="176" customWidth="1"/>
    <col min="1026" max="1026" width="26.109375" style="176" customWidth="1"/>
    <col min="1027" max="1027" width="12.6640625" style="176" customWidth="1"/>
    <col min="1028" max="1030" width="2.6640625" style="176" customWidth="1"/>
    <col min="1031" max="1279" width="9" style="176"/>
    <col min="1280" max="1280" width="13.6640625" style="176" customWidth="1"/>
    <col min="1281" max="1281" width="26.44140625" style="176" customWidth="1"/>
    <col min="1282" max="1282" width="26.109375" style="176" customWidth="1"/>
    <col min="1283" max="1283" width="12.6640625" style="176" customWidth="1"/>
    <col min="1284" max="1286" width="2.6640625" style="176" customWidth="1"/>
    <col min="1287" max="1535" width="9" style="176"/>
    <col min="1536" max="1536" width="13.6640625" style="176" customWidth="1"/>
    <col min="1537" max="1537" width="26.44140625" style="176" customWidth="1"/>
    <col min="1538" max="1538" width="26.109375" style="176" customWidth="1"/>
    <col min="1539" max="1539" width="12.6640625" style="176" customWidth="1"/>
    <col min="1540" max="1542" width="2.6640625" style="176" customWidth="1"/>
    <col min="1543" max="1791" width="9" style="176"/>
    <col min="1792" max="1792" width="13.6640625" style="176" customWidth="1"/>
    <col min="1793" max="1793" width="26.44140625" style="176" customWidth="1"/>
    <col min="1794" max="1794" width="26.109375" style="176" customWidth="1"/>
    <col min="1795" max="1795" width="12.6640625" style="176" customWidth="1"/>
    <col min="1796" max="1798" width="2.6640625" style="176" customWidth="1"/>
    <col min="1799" max="2047" width="9" style="176"/>
    <col min="2048" max="2048" width="13.6640625" style="176" customWidth="1"/>
    <col min="2049" max="2049" width="26.44140625" style="176" customWidth="1"/>
    <col min="2050" max="2050" width="26.109375" style="176" customWidth="1"/>
    <col min="2051" max="2051" width="12.6640625" style="176" customWidth="1"/>
    <col min="2052" max="2054" width="2.6640625" style="176" customWidth="1"/>
    <col min="2055" max="2303" width="9" style="176"/>
    <col min="2304" max="2304" width="13.6640625" style="176" customWidth="1"/>
    <col min="2305" max="2305" width="26.44140625" style="176" customWidth="1"/>
    <col min="2306" max="2306" width="26.109375" style="176" customWidth="1"/>
    <col min="2307" max="2307" width="12.6640625" style="176" customWidth="1"/>
    <col min="2308" max="2310" width="2.6640625" style="176" customWidth="1"/>
    <col min="2311" max="2559" width="9" style="176"/>
    <col min="2560" max="2560" width="13.6640625" style="176" customWidth="1"/>
    <col min="2561" max="2561" width="26.44140625" style="176" customWidth="1"/>
    <col min="2562" max="2562" width="26.109375" style="176" customWidth="1"/>
    <col min="2563" max="2563" width="12.6640625" style="176" customWidth="1"/>
    <col min="2564" max="2566" width="2.6640625" style="176" customWidth="1"/>
    <col min="2567" max="2815" width="9" style="176"/>
    <col min="2816" max="2816" width="13.6640625" style="176" customWidth="1"/>
    <col min="2817" max="2817" width="26.44140625" style="176" customWidth="1"/>
    <col min="2818" max="2818" width="26.109375" style="176" customWidth="1"/>
    <col min="2819" max="2819" width="12.6640625" style="176" customWidth="1"/>
    <col min="2820" max="2822" width="2.6640625" style="176" customWidth="1"/>
    <col min="2823" max="3071" width="9" style="176"/>
    <col min="3072" max="3072" width="13.6640625" style="176" customWidth="1"/>
    <col min="3073" max="3073" width="26.44140625" style="176" customWidth="1"/>
    <col min="3074" max="3074" width="26.109375" style="176" customWidth="1"/>
    <col min="3075" max="3075" width="12.6640625" style="176" customWidth="1"/>
    <col min="3076" max="3078" width="2.6640625" style="176" customWidth="1"/>
    <col min="3079" max="3327" width="9" style="176"/>
    <col min="3328" max="3328" width="13.6640625" style="176" customWidth="1"/>
    <col min="3329" max="3329" width="26.44140625" style="176" customWidth="1"/>
    <col min="3330" max="3330" width="26.109375" style="176" customWidth="1"/>
    <col min="3331" max="3331" width="12.6640625" style="176" customWidth="1"/>
    <col min="3332" max="3334" width="2.6640625" style="176" customWidth="1"/>
    <col min="3335" max="3583" width="9" style="176"/>
    <col min="3584" max="3584" width="13.6640625" style="176" customWidth="1"/>
    <col min="3585" max="3585" width="26.44140625" style="176" customWidth="1"/>
    <col min="3586" max="3586" width="26.109375" style="176" customWidth="1"/>
    <col min="3587" max="3587" width="12.6640625" style="176" customWidth="1"/>
    <col min="3588" max="3590" width="2.6640625" style="176" customWidth="1"/>
    <col min="3591" max="3839" width="9" style="176"/>
    <col min="3840" max="3840" width="13.6640625" style="176" customWidth="1"/>
    <col min="3841" max="3841" width="26.44140625" style="176" customWidth="1"/>
    <col min="3842" max="3842" width="26.109375" style="176" customWidth="1"/>
    <col min="3843" max="3843" width="12.6640625" style="176" customWidth="1"/>
    <col min="3844" max="3846" width="2.6640625" style="176" customWidth="1"/>
    <col min="3847" max="4095" width="9" style="176"/>
    <col min="4096" max="4096" width="13.6640625" style="176" customWidth="1"/>
    <col min="4097" max="4097" width="26.44140625" style="176" customWidth="1"/>
    <col min="4098" max="4098" width="26.109375" style="176" customWidth="1"/>
    <col min="4099" max="4099" width="12.6640625" style="176" customWidth="1"/>
    <col min="4100" max="4102" width="2.6640625" style="176" customWidth="1"/>
    <col min="4103" max="4351" width="9" style="176"/>
    <col min="4352" max="4352" width="13.6640625" style="176" customWidth="1"/>
    <col min="4353" max="4353" width="26.44140625" style="176" customWidth="1"/>
    <col min="4354" max="4354" width="26.109375" style="176" customWidth="1"/>
    <col min="4355" max="4355" width="12.6640625" style="176" customWidth="1"/>
    <col min="4356" max="4358" width="2.6640625" style="176" customWidth="1"/>
    <col min="4359" max="4607" width="9" style="176"/>
    <col min="4608" max="4608" width="13.6640625" style="176" customWidth="1"/>
    <col min="4609" max="4609" width="26.44140625" style="176" customWidth="1"/>
    <col min="4610" max="4610" width="26.109375" style="176" customWidth="1"/>
    <col min="4611" max="4611" width="12.6640625" style="176" customWidth="1"/>
    <col min="4612" max="4614" width="2.6640625" style="176" customWidth="1"/>
    <col min="4615" max="4863" width="9" style="176"/>
    <col min="4864" max="4864" width="13.6640625" style="176" customWidth="1"/>
    <col min="4865" max="4865" width="26.44140625" style="176" customWidth="1"/>
    <col min="4866" max="4866" width="26.109375" style="176" customWidth="1"/>
    <col min="4867" max="4867" width="12.6640625" style="176" customWidth="1"/>
    <col min="4868" max="4870" width="2.6640625" style="176" customWidth="1"/>
    <col min="4871" max="5119" width="9" style="176"/>
    <col min="5120" max="5120" width="13.6640625" style="176" customWidth="1"/>
    <col min="5121" max="5121" width="26.44140625" style="176" customWidth="1"/>
    <col min="5122" max="5122" width="26.109375" style="176" customWidth="1"/>
    <col min="5123" max="5123" width="12.6640625" style="176" customWidth="1"/>
    <col min="5124" max="5126" width="2.6640625" style="176" customWidth="1"/>
    <col min="5127" max="5375" width="9" style="176"/>
    <col min="5376" max="5376" width="13.6640625" style="176" customWidth="1"/>
    <col min="5377" max="5377" width="26.44140625" style="176" customWidth="1"/>
    <col min="5378" max="5378" width="26.109375" style="176" customWidth="1"/>
    <col min="5379" max="5379" width="12.6640625" style="176" customWidth="1"/>
    <col min="5380" max="5382" width="2.6640625" style="176" customWidth="1"/>
    <col min="5383" max="5631" width="9" style="176"/>
    <col min="5632" max="5632" width="13.6640625" style="176" customWidth="1"/>
    <col min="5633" max="5633" width="26.44140625" style="176" customWidth="1"/>
    <col min="5634" max="5634" width="26.109375" style="176" customWidth="1"/>
    <col min="5635" max="5635" width="12.6640625" style="176" customWidth="1"/>
    <col min="5636" max="5638" width="2.6640625" style="176" customWidth="1"/>
    <col min="5639" max="5887" width="9" style="176"/>
    <col min="5888" max="5888" width="13.6640625" style="176" customWidth="1"/>
    <col min="5889" max="5889" width="26.44140625" style="176" customWidth="1"/>
    <col min="5890" max="5890" width="26.109375" style="176" customWidth="1"/>
    <col min="5891" max="5891" width="12.6640625" style="176" customWidth="1"/>
    <col min="5892" max="5894" width="2.6640625" style="176" customWidth="1"/>
    <col min="5895" max="6143" width="9" style="176"/>
    <col min="6144" max="6144" width="13.6640625" style="176" customWidth="1"/>
    <col min="6145" max="6145" width="26.44140625" style="176" customWidth="1"/>
    <col min="6146" max="6146" width="26.109375" style="176" customWidth="1"/>
    <col min="6147" max="6147" width="12.6640625" style="176" customWidth="1"/>
    <col min="6148" max="6150" width="2.6640625" style="176" customWidth="1"/>
    <col min="6151" max="6399" width="9" style="176"/>
    <col min="6400" max="6400" width="13.6640625" style="176" customWidth="1"/>
    <col min="6401" max="6401" width="26.44140625" style="176" customWidth="1"/>
    <col min="6402" max="6402" width="26.109375" style="176" customWidth="1"/>
    <col min="6403" max="6403" width="12.6640625" style="176" customWidth="1"/>
    <col min="6404" max="6406" width="2.6640625" style="176" customWidth="1"/>
    <col min="6407" max="6655" width="9" style="176"/>
    <col min="6656" max="6656" width="13.6640625" style="176" customWidth="1"/>
    <col min="6657" max="6657" width="26.44140625" style="176" customWidth="1"/>
    <col min="6658" max="6658" width="26.109375" style="176" customWidth="1"/>
    <col min="6659" max="6659" width="12.6640625" style="176" customWidth="1"/>
    <col min="6660" max="6662" width="2.6640625" style="176" customWidth="1"/>
    <col min="6663" max="6911" width="9" style="176"/>
    <col min="6912" max="6912" width="13.6640625" style="176" customWidth="1"/>
    <col min="6913" max="6913" width="26.44140625" style="176" customWidth="1"/>
    <col min="6914" max="6914" width="26.109375" style="176" customWidth="1"/>
    <col min="6915" max="6915" width="12.6640625" style="176" customWidth="1"/>
    <col min="6916" max="6918" width="2.6640625" style="176" customWidth="1"/>
    <col min="6919" max="7167" width="9" style="176"/>
    <col min="7168" max="7168" width="13.6640625" style="176" customWidth="1"/>
    <col min="7169" max="7169" width="26.44140625" style="176" customWidth="1"/>
    <col min="7170" max="7170" width="26.109375" style="176" customWidth="1"/>
    <col min="7171" max="7171" width="12.6640625" style="176" customWidth="1"/>
    <col min="7172" max="7174" width="2.6640625" style="176" customWidth="1"/>
    <col min="7175" max="7423" width="9" style="176"/>
    <col min="7424" max="7424" width="13.6640625" style="176" customWidth="1"/>
    <col min="7425" max="7425" width="26.44140625" style="176" customWidth="1"/>
    <col min="7426" max="7426" width="26.109375" style="176" customWidth="1"/>
    <col min="7427" max="7427" width="12.6640625" style="176" customWidth="1"/>
    <col min="7428" max="7430" width="2.6640625" style="176" customWidth="1"/>
    <col min="7431" max="7679" width="9" style="176"/>
    <col min="7680" max="7680" width="13.6640625" style="176" customWidth="1"/>
    <col min="7681" max="7681" width="26.44140625" style="176" customWidth="1"/>
    <col min="7682" max="7682" width="26.109375" style="176" customWidth="1"/>
    <col min="7683" max="7683" width="12.6640625" style="176" customWidth="1"/>
    <col min="7684" max="7686" width="2.6640625" style="176" customWidth="1"/>
    <col min="7687" max="7935" width="9" style="176"/>
    <col min="7936" max="7936" width="13.6640625" style="176" customWidth="1"/>
    <col min="7937" max="7937" width="26.44140625" style="176" customWidth="1"/>
    <col min="7938" max="7938" width="26.109375" style="176" customWidth="1"/>
    <col min="7939" max="7939" width="12.6640625" style="176" customWidth="1"/>
    <col min="7940" max="7942" width="2.6640625" style="176" customWidth="1"/>
    <col min="7943" max="8191" width="9" style="176"/>
    <col min="8192" max="8192" width="13.6640625" style="176" customWidth="1"/>
    <col min="8193" max="8193" width="26.44140625" style="176" customWidth="1"/>
    <col min="8194" max="8194" width="26.109375" style="176" customWidth="1"/>
    <col min="8195" max="8195" width="12.6640625" style="176" customWidth="1"/>
    <col min="8196" max="8198" width="2.6640625" style="176" customWidth="1"/>
    <col min="8199" max="8447" width="9" style="176"/>
    <col min="8448" max="8448" width="13.6640625" style="176" customWidth="1"/>
    <col min="8449" max="8449" width="26.44140625" style="176" customWidth="1"/>
    <col min="8450" max="8450" width="26.109375" style="176" customWidth="1"/>
    <col min="8451" max="8451" width="12.6640625" style="176" customWidth="1"/>
    <col min="8452" max="8454" width="2.6640625" style="176" customWidth="1"/>
    <col min="8455" max="8703" width="9" style="176"/>
    <col min="8704" max="8704" width="13.6640625" style="176" customWidth="1"/>
    <col min="8705" max="8705" width="26.44140625" style="176" customWidth="1"/>
    <col min="8706" max="8706" width="26.109375" style="176" customWidth="1"/>
    <col min="8707" max="8707" width="12.6640625" style="176" customWidth="1"/>
    <col min="8708" max="8710" width="2.6640625" style="176" customWidth="1"/>
    <col min="8711" max="8959" width="9" style="176"/>
    <col min="8960" max="8960" width="13.6640625" style="176" customWidth="1"/>
    <col min="8961" max="8961" width="26.44140625" style="176" customWidth="1"/>
    <col min="8962" max="8962" width="26.109375" style="176" customWidth="1"/>
    <col min="8963" max="8963" width="12.6640625" style="176" customWidth="1"/>
    <col min="8964" max="8966" width="2.6640625" style="176" customWidth="1"/>
    <col min="8967" max="9215" width="9" style="176"/>
    <col min="9216" max="9216" width="13.6640625" style="176" customWidth="1"/>
    <col min="9217" max="9217" width="26.44140625" style="176" customWidth="1"/>
    <col min="9218" max="9218" width="26.109375" style="176" customWidth="1"/>
    <col min="9219" max="9219" width="12.6640625" style="176" customWidth="1"/>
    <col min="9220" max="9222" width="2.6640625" style="176" customWidth="1"/>
    <col min="9223" max="9471" width="9" style="176"/>
    <col min="9472" max="9472" width="13.6640625" style="176" customWidth="1"/>
    <col min="9473" max="9473" width="26.44140625" style="176" customWidth="1"/>
    <col min="9474" max="9474" width="26.109375" style="176" customWidth="1"/>
    <col min="9475" max="9475" width="12.6640625" style="176" customWidth="1"/>
    <col min="9476" max="9478" width="2.6640625" style="176" customWidth="1"/>
    <col min="9479" max="9727" width="9" style="176"/>
    <col min="9728" max="9728" width="13.6640625" style="176" customWidth="1"/>
    <col min="9729" max="9729" width="26.44140625" style="176" customWidth="1"/>
    <col min="9730" max="9730" width="26.109375" style="176" customWidth="1"/>
    <col min="9731" max="9731" width="12.6640625" style="176" customWidth="1"/>
    <col min="9732" max="9734" width="2.6640625" style="176" customWidth="1"/>
    <col min="9735" max="9983" width="9" style="176"/>
    <col min="9984" max="9984" width="13.6640625" style="176" customWidth="1"/>
    <col min="9985" max="9985" width="26.44140625" style="176" customWidth="1"/>
    <col min="9986" max="9986" width="26.109375" style="176" customWidth="1"/>
    <col min="9987" max="9987" width="12.6640625" style="176" customWidth="1"/>
    <col min="9988" max="9990" width="2.6640625" style="176" customWidth="1"/>
    <col min="9991" max="10239" width="9" style="176"/>
    <col min="10240" max="10240" width="13.6640625" style="176" customWidth="1"/>
    <col min="10241" max="10241" width="26.44140625" style="176" customWidth="1"/>
    <col min="10242" max="10242" width="26.109375" style="176" customWidth="1"/>
    <col min="10243" max="10243" width="12.6640625" style="176" customWidth="1"/>
    <col min="10244" max="10246" width="2.6640625" style="176" customWidth="1"/>
    <col min="10247" max="10495" width="9" style="176"/>
    <col min="10496" max="10496" width="13.6640625" style="176" customWidth="1"/>
    <col min="10497" max="10497" width="26.44140625" style="176" customWidth="1"/>
    <col min="10498" max="10498" width="26.109375" style="176" customWidth="1"/>
    <col min="10499" max="10499" width="12.6640625" style="176" customWidth="1"/>
    <col min="10500" max="10502" width="2.6640625" style="176" customWidth="1"/>
    <col min="10503" max="10751" width="9" style="176"/>
    <col min="10752" max="10752" width="13.6640625" style="176" customWidth="1"/>
    <col min="10753" max="10753" width="26.44140625" style="176" customWidth="1"/>
    <col min="10754" max="10754" width="26.109375" style="176" customWidth="1"/>
    <col min="10755" max="10755" width="12.6640625" style="176" customWidth="1"/>
    <col min="10756" max="10758" width="2.6640625" style="176" customWidth="1"/>
    <col min="10759" max="11007" width="9" style="176"/>
    <col min="11008" max="11008" width="13.6640625" style="176" customWidth="1"/>
    <col min="11009" max="11009" width="26.44140625" style="176" customWidth="1"/>
    <col min="11010" max="11010" width="26.109375" style="176" customWidth="1"/>
    <col min="11011" max="11011" width="12.6640625" style="176" customWidth="1"/>
    <col min="11012" max="11014" width="2.6640625" style="176" customWidth="1"/>
    <col min="11015" max="11263" width="9" style="176"/>
    <col min="11264" max="11264" width="13.6640625" style="176" customWidth="1"/>
    <col min="11265" max="11265" width="26.44140625" style="176" customWidth="1"/>
    <col min="11266" max="11266" width="26.109375" style="176" customWidth="1"/>
    <col min="11267" max="11267" width="12.6640625" style="176" customWidth="1"/>
    <col min="11268" max="11270" width="2.6640625" style="176" customWidth="1"/>
    <col min="11271" max="11519" width="9" style="176"/>
    <col min="11520" max="11520" width="13.6640625" style="176" customWidth="1"/>
    <col min="11521" max="11521" width="26.44140625" style="176" customWidth="1"/>
    <col min="11522" max="11522" width="26.109375" style="176" customWidth="1"/>
    <col min="11523" max="11523" width="12.6640625" style="176" customWidth="1"/>
    <col min="11524" max="11526" width="2.6640625" style="176" customWidth="1"/>
    <col min="11527" max="11775" width="9" style="176"/>
    <col min="11776" max="11776" width="13.6640625" style="176" customWidth="1"/>
    <col min="11777" max="11777" width="26.44140625" style="176" customWidth="1"/>
    <col min="11778" max="11778" width="26.109375" style="176" customWidth="1"/>
    <col min="11779" max="11779" width="12.6640625" style="176" customWidth="1"/>
    <col min="11780" max="11782" width="2.6640625" style="176" customWidth="1"/>
    <col min="11783" max="12031" width="9" style="176"/>
    <col min="12032" max="12032" width="13.6640625" style="176" customWidth="1"/>
    <col min="12033" max="12033" width="26.44140625" style="176" customWidth="1"/>
    <col min="12034" max="12034" width="26.109375" style="176" customWidth="1"/>
    <col min="12035" max="12035" width="12.6640625" style="176" customWidth="1"/>
    <col min="12036" max="12038" width="2.6640625" style="176" customWidth="1"/>
    <col min="12039" max="12287" width="9" style="176"/>
    <col min="12288" max="12288" width="13.6640625" style="176" customWidth="1"/>
    <col min="12289" max="12289" width="26.44140625" style="176" customWidth="1"/>
    <col min="12290" max="12290" width="26.109375" style="176" customWidth="1"/>
    <col min="12291" max="12291" width="12.6640625" style="176" customWidth="1"/>
    <col min="12292" max="12294" width="2.6640625" style="176" customWidth="1"/>
    <col min="12295" max="12543" width="9" style="176"/>
    <col min="12544" max="12544" width="13.6640625" style="176" customWidth="1"/>
    <col min="12545" max="12545" width="26.44140625" style="176" customWidth="1"/>
    <col min="12546" max="12546" width="26.109375" style="176" customWidth="1"/>
    <col min="12547" max="12547" width="12.6640625" style="176" customWidth="1"/>
    <col min="12548" max="12550" width="2.6640625" style="176" customWidth="1"/>
    <col min="12551" max="12799" width="9" style="176"/>
    <col min="12800" max="12800" width="13.6640625" style="176" customWidth="1"/>
    <col min="12801" max="12801" width="26.44140625" style="176" customWidth="1"/>
    <col min="12802" max="12802" width="26.109375" style="176" customWidth="1"/>
    <col min="12803" max="12803" width="12.6640625" style="176" customWidth="1"/>
    <col min="12804" max="12806" width="2.6640625" style="176" customWidth="1"/>
    <col min="12807" max="13055" width="9" style="176"/>
    <col min="13056" max="13056" width="13.6640625" style="176" customWidth="1"/>
    <col min="13057" max="13057" width="26.44140625" style="176" customWidth="1"/>
    <col min="13058" max="13058" width="26.109375" style="176" customWidth="1"/>
    <col min="13059" max="13059" width="12.6640625" style="176" customWidth="1"/>
    <col min="13060" max="13062" width="2.6640625" style="176" customWidth="1"/>
    <col min="13063" max="13311" width="9" style="176"/>
    <col min="13312" max="13312" width="13.6640625" style="176" customWidth="1"/>
    <col min="13313" max="13313" width="26.44140625" style="176" customWidth="1"/>
    <col min="13314" max="13314" width="26.109375" style="176" customWidth="1"/>
    <col min="13315" max="13315" width="12.6640625" style="176" customWidth="1"/>
    <col min="13316" max="13318" width="2.6640625" style="176" customWidth="1"/>
    <col min="13319" max="13567" width="9" style="176"/>
    <col min="13568" max="13568" width="13.6640625" style="176" customWidth="1"/>
    <col min="13569" max="13569" width="26.44140625" style="176" customWidth="1"/>
    <col min="13570" max="13570" width="26.109375" style="176" customWidth="1"/>
    <col min="13571" max="13571" width="12.6640625" style="176" customWidth="1"/>
    <col min="13572" max="13574" width="2.6640625" style="176" customWidth="1"/>
    <col min="13575" max="13823" width="9" style="176"/>
    <col min="13824" max="13824" width="13.6640625" style="176" customWidth="1"/>
    <col min="13825" max="13825" width="26.44140625" style="176" customWidth="1"/>
    <col min="13826" max="13826" width="26.109375" style="176" customWidth="1"/>
    <col min="13827" max="13827" width="12.6640625" style="176" customWidth="1"/>
    <col min="13828" max="13830" width="2.6640625" style="176" customWidth="1"/>
    <col min="13831" max="14079" width="9" style="176"/>
    <col min="14080" max="14080" width="13.6640625" style="176" customWidth="1"/>
    <col min="14081" max="14081" width="26.44140625" style="176" customWidth="1"/>
    <col min="14082" max="14082" width="26.109375" style="176" customWidth="1"/>
    <col min="14083" max="14083" width="12.6640625" style="176" customWidth="1"/>
    <col min="14084" max="14086" width="2.6640625" style="176" customWidth="1"/>
    <col min="14087" max="14335" width="9" style="176"/>
    <col min="14336" max="14336" width="13.6640625" style="176" customWidth="1"/>
    <col min="14337" max="14337" width="26.44140625" style="176" customWidth="1"/>
    <col min="14338" max="14338" width="26.109375" style="176" customWidth="1"/>
    <col min="14339" max="14339" width="12.6640625" style="176" customWidth="1"/>
    <col min="14340" max="14342" width="2.6640625" style="176" customWidth="1"/>
    <col min="14343" max="14591" width="9" style="176"/>
    <col min="14592" max="14592" width="13.6640625" style="176" customWidth="1"/>
    <col min="14593" max="14593" width="26.44140625" style="176" customWidth="1"/>
    <col min="14594" max="14594" width="26.109375" style="176" customWidth="1"/>
    <col min="14595" max="14595" width="12.6640625" style="176" customWidth="1"/>
    <col min="14596" max="14598" width="2.6640625" style="176" customWidth="1"/>
    <col min="14599" max="14847" width="9" style="176"/>
    <col min="14848" max="14848" width="13.6640625" style="176" customWidth="1"/>
    <col min="14849" max="14849" width="26.44140625" style="176" customWidth="1"/>
    <col min="14850" max="14850" width="26.109375" style="176" customWidth="1"/>
    <col min="14851" max="14851" width="12.6640625" style="176" customWidth="1"/>
    <col min="14852" max="14854" width="2.6640625" style="176" customWidth="1"/>
    <col min="14855" max="15103" width="9" style="176"/>
    <col min="15104" max="15104" width="13.6640625" style="176" customWidth="1"/>
    <col min="15105" max="15105" width="26.44140625" style="176" customWidth="1"/>
    <col min="15106" max="15106" width="26.109375" style="176" customWidth="1"/>
    <col min="15107" max="15107" width="12.6640625" style="176" customWidth="1"/>
    <col min="15108" max="15110" width="2.6640625" style="176" customWidth="1"/>
    <col min="15111" max="15359" width="9" style="176"/>
    <col min="15360" max="15360" width="13.6640625" style="176" customWidth="1"/>
    <col min="15361" max="15361" width="26.44140625" style="176" customWidth="1"/>
    <col min="15362" max="15362" width="26.109375" style="176" customWidth="1"/>
    <col min="15363" max="15363" width="12.6640625" style="176" customWidth="1"/>
    <col min="15364" max="15366" width="2.6640625" style="176" customWidth="1"/>
    <col min="15367" max="15615" width="9" style="176"/>
    <col min="15616" max="15616" width="13.6640625" style="176" customWidth="1"/>
    <col min="15617" max="15617" width="26.44140625" style="176" customWidth="1"/>
    <col min="15618" max="15618" width="26.109375" style="176" customWidth="1"/>
    <col min="15619" max="15619" width="12.6640625" style="176" customWidth="1"/>
    <col min="15620" max="15622" width="2.6640625" style="176" customWidth="1"/>
    <col min="15623" max="15871" width="9" style="176"/>
    <col min="15872" max="15872" width="13.6640625" style="176" customWidth="1"/>
    <col min="15873" max="15873" width="26.44140625" style="176" customWidth="1"/>
    <col min="15874" max="15874" width="26.109375" style="176" customWidth="1"/>
    <col min="15875" max="15875" width="12.6640625" style="176" customWidth="1"/>
    <col min="15876" max="15878" width="2.6640625" style="176" customWidth="1"/>
    <col min="15879" max="16127" width="9" style="176"/>
    <col min="16128" max="16128" width="13.6640625" style="176" customWidth="1"/>
    <col min="16129" max="16129" width="26.44140625" style="176" customWidth="1"/>
    <col min="16130" max="16130" width="26.109375" style="176" customWidth="1"/>
    <col min="16131" max="16131" width="12.6640625" style="176" customWidth="1"/>
    <col min="16132" max="16134" width="2.6640625" style="176" customWidth="1"/>
    <col min="16135" max="16383" width="9" style="176"/>
    <col min="16384" max="16384" width="9" style="176" customWidth="1"/>
  </cols>
  <sheetData>
    <row r="1" spans="1:4" s="175" customFormat="1" ht="14.4">
      <c r="A1" s="174" t="s">
        <v>162</v>
      </c>
    </row>
    <row r="2" spans="1:4">
      <c r="C2" s="177" t="s">
        <v>808</v>
      </c>
    </row>
    <row r="3" spans="1:4" s="179" customFormat="1" ht="16.2" customHeight="1">
      <c r="A3" s="848" t="s">
        <v>161</v>
      </c>
      <c r="B3" s="849"/>
      <c r="C3" s="178" t="s">
        <v>160</v>
      </c>
    </row>
    <row r="4" spans="1:4" s="179" customFormat="1" ht="16.2" customHeight="1">
      <c r="A4" s="850" t="s">
        <v>159</v>
      </c>
      <c r="B4" s="180" t="s">
        <v>65</v>
      </c>
      <c r="C4" s="181">
        <v>20</v>
      </c>
    </row>
    <row r="5" spans="1:4" s="179" customFormat="1" ht="16.2" customHeight="1">
      <c r="A5" s="851"/>
      <c r="B5" s="182" t="s">
        <v>58</v>
      </c>
      <c r="C5" s="183">
        <v>15</v>
      </c>
    </row>
    <row r="6" spans="1:4" s="179" customFormat="1" ht="16.2" customHeight="1">
      <c r="A6" s="851"/>
      <c r="B6" s="182" t="s">
        <v>16</v>
      </c>
      <c r="C6" s="183">
        <v>9</v>
      </c>
    </row>
    <row r="7" spans="1:4" s="179" customFormat="1" ht="16.2" customHeight="1">
      <c r="A7" s="851"/>
      <c r="B7" s="182" t="s">
        <v>158</v>
      </c>
      <c r="C7" s="183">
        <v>16</v>
      </c>
    </row>
    <row r="8" spans="1:4" s="179" customFormat="1" ht="16.2" customHeight="1">
      <c r="A8" s="851"/>
      <c r="B8" s="182" t="s">
        <v>157</v>
      </c>
      <c r="C8" s="183">
        <v>21</v>
      </c>
    </row>
    <row r="9" spans="1:4" s="179" customFormat="1" ht="16.2" customHeight="1">
      <c r="A9" s="851"/>
      <c r="B9" s="182" t="s">
        <v>156</v>
      </c>
      <c r="C9" s="183">
        <v>23</v>
      </c>
    </row>
    <row r="10" spans="1:4" s="179" customFormat="1" ht="16.2" customHeight="1">
      <c r="A10" s="851"/>
      <c r="B10" s="182" t="s">
        <v>12</v>
      </c>
      <c r="C10" s="183">
        <v>13</v>
      </c>
      <c r="D10" s="184"/>
    </row>
    <row r="11" spans="1:4" s="179" customFormat="1" ht="16.2" customHeight="1">
      <c r="A11" s="851"/>
      <c r="B11" s="182" t="s">
        <v>155</v>
      </c>
      <c r="C11" s="183">
        <v>10</v>
      </c>
      <c r="D11" s="184"/>
    </row>
    <row r="12" spans="1:4" s="179" customFormat="1" ht="16.2" customHeight="1">
      <c r="A12" s="851"/>
      <c r="B12" s="182" t="s">
        <v>154</v>
      </c>
      <c r="C12" s="183">
        <v>1</v>
      </c>
    </row>
    <row r="13" spans="1:4" s="179" customFormat="1" ht="16.2" customHeight="1">
      <c r="A13" s="185"/>
      <c r="B13" s="182" t="s">
        <v>153</v>
      </c>
      <c r="C13" s="183">
        <v>3</v>
      </c>
    </row>
    <row r="14" spans="1:4" s="179" customFormat="1" ht="16.2" customHeight="1">
      <c r="A14" s="854" t="s">
        <v>152</v>
      </c>
      <c r="B14" s="855"/>
      <c r="C14" s="183">
        <v>2</v>
      </c>
    </row>
    <row r="15" spans="1:4" s="179" customFormat="1" ht="16.2" customHeight="1">
      <c r="A15" s="854" t="s">
        <v>151</v>
      </c>
      <c r="B15" s="855"/>
      <c r="C15" s="183">
        <v>1</v>
      </c>
    </row>
    <row r="16" spans="1:4" s="179" customFormat="1" ht="16.2" customHeight="1">
      <c r="A16" s="854" t="s">
        <v>150</v>
      </c>
      <c r="B16" s="855"/>
      <c r="C16" s="183">
        <v>1</v>
      </c>
    </row>
    <row r="17" spans="1:4" s="179" customFormat="1" ht="16.2" customHeight="1">
      <c r="A17" s="856" t="s">
        <v>149</v>
      </c>
      <c r="B17" s="857"/>
      <c r="C17" s="183">
        <v>9</v>
      </c>
      <c r="D17" s="184"/>
    </row>
    <row r="18" spans="1:4" s="179" customFormat="1" ht="16.2" customHeight="1">
      <c r="A18" s="858" t="s">
        <v>148</v>
      </c>
      <c r="B18" s="186" t="s">
        <v>147</v>
      </c>
      <c r="C18" s="183">
        <v>12</v>
      </c>
    </row>
    <row r="19" spans="1:4" s="179" customFormat="1" ht="16.2" customHeight="1">
      <c r="A19" s="859"/>
      <c r="B19" s="186" t="s">
        <v>146</v>
      </c>
      <c r="C19" s="187">
        <v>2</v>
      </c>
    </row>
    <row r="20" spans="1:4">
      <c r="A20" s="852" t="s">
        <v>145</v>
      </c>
      <c r="B20" s="853"/>
      <c r="C20" s="188">
        <f>SUM(C4:C19)</f>
        <v>158</v>
      </c>
    </row>
    <row r="21" spans="1:4">
      <c r="C21" s="189" t="s">
        <v>64</v>
      </c>
    </row>
  </sheetData>
  <mergeCells count="8">
    <mergeCell ref="A3:B3"/>
    <mergeCell ref="A4:A12"/>
    <mergeCell ref="A20:B20"/>
    <mergeCell ref="A16:B16"/>
    <mergeCell ref="A17:B17"/>
    <mergeCell ref="A18:A19"/>
    <mergeCell ref="A14:B14"/>
    <mergeCell ref="A15:B15"/>
  </mergeCells>
  <phoneticPr fontId="1"/>
  <pageMargins left="0.78740157480314965" right="0.78740157480314965" top="0.98425196850393704" bottom="0.98425196850393704" header="0.51181102362204722" footer="0.51181102362204722"/>
  <pageSetup paperSize="9" scale="9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B4FFD-92F4-4A4C-9BE3-AE4B9A119AD5}">
  <dimension ref="A1:B15"/>
  <sheetViews>
    <sheetView showGridLines="0" zoomScaleNormal="100" zoomScaleSheetLayoutView="115" workbookViewId="0"/>
  </sheetViews>
  <sheetFormatPr defaultRowHeight="13.2"/>
  <cols>
    <col min="1" max="2" width="36.6640625" style="176" customWidth="1"/>
    <col min="3" max="5" width="2.6640625" style="176" customWidth="1"/>
    <col min="6" max="253" width="9" style="176"/>
    <col min="254" max="254" width="13.6640625" style="176" customWidth="1"/>
    <col min="255" max="255" width="3.6640625" style="176" customWidth="1"/>
    <col min="256" max="256" width="16.21875" style="176" customWidth="1"/>
    <col min="257" max="257" width="26.109375" style="176" customWidth="1"/>
    <col min="258" max="258" width="12.6640625" style="176" customWidth="1"/>
    <col min="259" max="261" width="2.6640625" style="176" customWidth="1"/>
    <col min="262" max="509" width="9" style="176"/>
    <col min="510" max="510" width="13.6640625" style="176" customWidth="1"/>
    <col min="511" max="511" width="3.6640625" style="176" customWidth="1"/>
    <col min="512" max="512" width="16.21875" style="176" customWidth="1"/>
    <col min="513" max="513" width="26.109375" style="176" customWidth="1"/>
    <col min="514" max="514" width="12.6640625" style="176" customWidth="1"/>
    <col min="515" max="517" width="2.6640625" style="176" customWidth="1"/>
    <col min="518" max="765" width="9" style="176"/>
    <col min="766" max="766" width="13.6640625" style="176" customWidth="1"/>
    <col min="767" max="767" width="3.6640625" style="176" customWidth="1"/>
    <col min="768" max="768" width="16.21875" style="176" customWidth="1"/>
    <col min="769" max="769" width="26.109375" style="176" customWidth="1"/>
    <col min="770" max="770" width="12.6640625" style="176" customWidth="1"/>
    <col min="771" max="773" width="2.6640625" style="176" customWidth="1"/>
    <col min="774" max="1021" width="9" style="176"/>
    <col min="1022" max="1022" width="13.6640625" style="176" customWidth="1"/>
    <col min="1023" max="1023" width="3.6640625" style="176" customWidth="1"/>
    <col min="1024" max="1024" width="16.21875" style="176" customWidth="1"/>
    <col min="1025" max="1025" width="26.109375" style="176" customWidth="1"/>
    <col min="1026" max="1026" width="12.6640625" style="176" customWidth="1"/>
    <col min="1027" max="1029" width="2.6640625" style="176" customWidth="1"/>
    <col min="1030" max="1277" width="9" style="176"/>
    <col min="1278" max="1278" width="13.6640625" style="176" customWidth="1"/>
    <col min="1279" max="1279" width="3.6640625" style="176" customWidth="1"/>
    <col min="1280" max="1280" width="16.21875" style="176" customWidth="1"/>
    <col min="1281" max="1281" width="26.109375" style="176" customWidth="1"/>
    <col min="1282" max="1282" width="12.6640625" style="176" customWidth="1"/>
    <col min="1283" max="1285" width="2.6640625" style="176" customWidth="1"/>
    <col min="1286" max="1533" width="9" style="176"/>
    <col min="1534" max="1534" width="13.6640625" style="176" customWidth="1"/>
    <col min="1535" max="1535" width="3.6640625" style="176" customWidth="1"/>
    <col min="1536" max="1536" width="16.21875" style="176" customWidth="1"/>
    <col min="1537" max="1537" width="26.109375" style="176" customWidth="1"/>
    <col min="1538" max="1538" width="12.6640625" style="176" customWidth="1"/>
    <col min="1539" max="1541" width="2.6640625" style="176" customWidth="1"/>
    <col min="1542" max="1789" width="9" style="176"/>
    <col min="1790" max="1790" width="13.6640625" style="176" customWidth="1"/>
    <col min="1791" max="1791" width="3.6640625" style="176" customWidth="1"/>
    <col min="1792" max="1792" width="16.21875" style="176" customWidth="1"/>
    <col min="1793" max="1793" width="26.109375" style="176" customWidth="1"/>
    <col min="1794" max="1794" width="12.6640625" style="176" customWidth="1"/>
    <col min="1795" max="1797" width="2.6640625" style="176" customWidth="1"/>
    <col min="1798" max="2045" width="9" style="176"/>
    <col min="2046" max="2046" width="13.6640625" style="176" customWidth="1"/>
    <col min="2047" max="2047" width="3.6640625" style="176" customWidth="1"/>
    <col min="2048" max="2048" width="16.21875" style="176" customWidth="1"/>
    <col min="2049" max="2049" width="26.109375" style="176" customWidth="1"/>
    <col min="2050" max="2050" width="12.6640625" style="176" customWidth="1"/>
    <col min="2051" max="2053" width="2.6640625" style="176" customWidth="1"/>
    <col min="2054" max="2301" width="9" style="176"/>
    <col min="2302" max="2302" width="13.6640625" style="176" customWidth="1"/>
    <col min="2303" max="2303" width="3.6640625" style="176" customWidth="1"/>
    <col min="2304" max="2304" width="16.21875" style="176" customWidth="1"/>
    <col min="2305" max="2305" width="26.109375" style="176" customWidth="1"/>
    <col min="2306" max="2306" width="12.6640625" style="176" customWidth="1"/>
    <col min="2307" max="2309" width="2.6640625" style="176" customWidth="1"/>
    <col min="2310" max="2557" width="9" style="176"/>
    <col min="2558" max="2558" width="13.6640625" style="176" customWidth="1"/>
    <col min="2559" max="2559" width="3.6640625" style="176" customWidth="1"/>
    <col min="2560" max="2560" width="16.21875" style="176" customWidth="1"/>
    <col min="2561" max="2561" width="26.109375" style="176" customWidth="1"/>
    <col min="2562" max="2562" width="12.6640625" style="176" customWidth="1"/>
    <col min="2563" max="2565" width="2.6640625" style="176" customWidth="1"/>
    <col min="2566" max="2813" width="9" style="176"/>
    <col min="2814" max="2814" width="13.6640625" style="176" customWidth="1"/>
    <col min="2815" max="2815" width="3.6640625" style="176" customWidth="1"/>
    <col min="2816" max="2816" width="16.21875" style="176" customWidth="1"/>
    <col min="2817" max="2817" width="26.109375" style="176" customWidth="1"/>
    <col min="2818" max="2818" width="12.6640625" style="176" customWidth="1"/>
    <col min="2819" max="2821" width="2.6640625" style="176" customWidth="1"/>
    <col min="2822" max="3069" width="9" style="176"/>
    <col min="3070" max="3070" width="13.6640625" style="176" customWidth="1"/>
    <col min="3071" max="3071" width="3.6640625" style="176" customWidth="1"/>
    <col min="3072" max="3072" width="16.21875" style="176" customWidth="1"/>
    <col min="3073" max="3073" width="26.109375" style="176" customWidth="1"/>
    <col min="3074" max="3074" width="12.6640625" style="176" customWidth="1"/>
    <col min="3075" max="3077" width="2.6640625" style="176" customWidth="1"/>
    <col min="3078" max="3325" width="9" style="176"/>
    <col min="3326" max="3326" width="13.6640625" style="176" customWidth="1"/>
    <col min="3327" max="3327" width="3.6640625" style="176" customWidth="1"/>
    <col min="3328" max="3328" width="16.21875" style="176" customWidth="1"/>
    <col min="3329" max="3329" width="26.109375" style="176" customWidth="1"/>
    <col min="3330" max="3330" width="12.6640625" style="176" customWidth="1"/>
    <col min="3331" max="3333" width="2.6640625" style="176" customWidth="1"/>
    <col min="3334" max="3581" width="9" style="176"/>
    <col min="3582" max="3582" width="13.6640625" style="176" customWidth="1"/>
    <col min="3583" max="3583" width="3.6640625" style="176" customWidth="1"/>
    <col min="3584" max="3584" width="16.21875" style="176" customWidth="1"/>
    <col min="3585" max="3585" width="26.109375" style="176" customWidth="1"/>
    <col min="3586" max="3586" width="12.6640625" style="176" customWidth="1"/>
    <col min="3587" max="3589" width="2.6640625" style="176" customWidth="1"/>
    <col min="3590" max="3837" width="9" style="176"/>
    <col min="3838" max="3838" width="13.6640625" style="176" customWidth="1"/>
    <col min="3839" max="3839" width="3.6640625" style="176" customWidth="1"/>
    <col min="3840" max="3840" width="16.21875" style="176" customWidth="1"/>
    <col min="3841" max="3841" width="26.109375" style="176" customWidth="1"/>
    <col min="3842" max="3842" width="12.6640625" style="176" customWidth="1"/>
    <col min="3843" max="3845" width="2.6640625" style="176" customWidth="1"/>
    <col min="3846" max="4093" width="9" style="176"/>
    <col min="4094" max="4094" width="13.6640625" style="176" customWidth="1"/>
    <col min="4095" max="4095" width="3.6640625" style="176" customWidth="1"/>
    <col min="4096" max="4096" width="16.21875" style="176" customWidth="1"/>
    <col min="4097" max="4097" width="26.109375" style="176" customWidth="1"/>
    <col min="4098" max="4098" width="12.6640625" style="176" customWidth="1"/>
    <col min="4099" max="4101" width="2.6640625" style="176" customWidth="1"/>
    <col min="4102" max="4349" width="9" style="176"/>
    <col min="4350" max="4350" width="13.6640625" style="176" customWidth="1"/>
    <col min="4351" max="4351" width="3.6640625" style="176" customWidth="1"/>
    <col min="4352" max="4352" width="16.21875" style="176" customWidth="1"/>
    <col min="4353" max="4353" width="26.109375" style="176" customWidth="1"/>
    <col min="4354" max="4354" width="12.6640625" style="176" customWidth="1"/>
    <col min="4355" max="4357" width="2.6640625" style="176" customWidth="1"/>
    <col min="4358" max="4605" width="9" style="176"/>
    <col min="4606" max="4606" width="13.6640625" style="176" customWidth="1"/>
    <col min="4607" max="4607" width="3.6640625" style="176" customWidth="1"/>
    <col min="4608" max="4608" width="16.21875" style="176" customWidth="1"/>
    <col min="4609" max="4609" width="26.109375" style="176" customWidth="1"/>
    <col min="4610" max="4610" width="12.6640625" style="176" customWidth="1"/>
    <col min="4611" max="4613" width="2.6640625" style="176" customWidth="1"/>
    <col min="4614" max="4861" width="9" style="176"/>
    <col min="4862" max="4862" width="13.6640625" style="176" customWidth="1"/>
    <col min="4863" max="4863" width="3.6640625" style="176" customWidth="1"/>
    <col min="4864" max="4864" width="16.21875" style="176" customWidth="1"/>
    <col min="4865" max="4865" width="26.109375" style="176" customWidth="1"/>
    <col min="4866" max="4866" width="12.6640625" style="176" customWidth="1"/>
    <col min="4867" max="4869" width="2.6640625" style="176" customWidth="1"/>
    <col min="4870" max="5117" width="9" style="176"/>
    <col min="5118" max="5118" width="13.6640625" style="176" customWidth="1"/>
    <col min="5119" max="5119" width="3.6640625" style="176" customWidth="1"/>
    <col min="5120" max="5120" width="16.21875" style="176" customWidth="1"/>
    <col min="5121" max="5121" width="26.109375" style="176" customWidth="1"/>
    <col min="5122" max="5122" width="12.6640625" style="176" customWidth="1"/>
    <col min="5123" max="5125" width="2.6640625" style="176" customWidth="1"/>
    <col min="5126" max="5373" width="9" style="176"/>
    <col min="5374" max="5374" width="13.6640625" style="176" customWidth="1"/>
    <col min="5375" max="5375" width="3.6640625" style="176" customWidth="1"/>
    <col min="5376" max="5376" width="16.21875" style="176" customWidth="1"/>
    <col min="5377" max="5377" width="26.109375" style="176" customWidth="1"/>
    <col min="5378" max="5378" width="12.6640625" style="176" customWidth="1"/>
    <col min="5379" max="5381" width="2.6640625" style="176" customWidth="1"/>
    <col min="5382" max="5629" width="9" style="176"/>
    <col min="5630" max="5630" width="13.6640625" style="176" customWidth="1"/>
    <col min="5631" max="5631" width="3.6640625" style="176" customWidth="1"/>
    <col min="5632" max="5632" width="16.21875" style="176" customWidth="1"/>
    <col min="5633" max="5633" width="26.109375" style="176" customWidth="1"/>
    <col min="5634" max="5634" width="12.6640625" style="176" customWidth="1"/>
    <col min="5635" max="5637" width="2.6640625" style="176" customWidth="1"/>
    <col min="5638" max="5885" width="9" style="176"/>
    <col min="5886" max="5886" width="13.6640625" style="176" customWidth="1"/>
    <col min="5887" max="5887" width="3.6640625" style="176" customWidth="1"/>
    <col min="5888" max="5888" width="16.21875" style="176" customWidth="1"/>
    <col min="5889" max="5889" width="26.109375" style="176" customWidth="1"/>
    <col min="5890" max="5890" width="12.6640625" style="176" customWidth="1"/>
    <col min="5891" max="5893" width="2.6640625" style="176" customWidth="1"/>
    <col min="5894" max="6141" width="9" style="176"/>
    <col min="6142" max="6142" width="13.6640625" style="176" customWidth="1"/>
    <col min="6143" max="6143" width="3.6640625" style="176" customWidth="1"/>
    <col min="6144" max="6144" width="16.21875" style="176" customWidth="1"/>
    <col min="6145" max="6145" width="26.109375" style="176" customWidth="1"/>
    <col min="6146" max="6146" width="12.6640625" style="176" customWidth="1"/>
    <col min="6147" max="6149" width="2.6640625" style="176" customWidth="1"/>
    <col min="6150" max="6397" width="9" style="176"/>
    <col min="6398" max="6398" width="13.6640625" style="176" customWidth="1"/>
    <col min="6399" max="6399" width="3.6640625" style="176" customWidth="1"/>
    <col min="6400" max="6400" width="16.21875" style="176" customWidth="1"/>
    <col min="6401" max="6401" width="26.109375" style="176" customWidth="1"/>
    <col min="6402" max="6402" width="12.6640625" style="176" customWidth="1"/>
    <col min="6403" max="6405" width="2.6640625" style="176" customWidth="1"/>
    <col min="6406" max="6653" width="9" style="176"/>
    <col min="6654" max="6654" width="13.6640625" style="176" customWidth="1"/>
    <col min="6655" max="6655" width="3.6640625" style="176" customWidth="1"/>
    <col min="6656" max="6656" width="16.21875" style="176" customWidth="1"/>
    <col min="6657" max="6657" width="26.109375" style="176" customWidth="1"/>
    <col min="6658" max="6658" width="12.6640625" style="176" customWidth="1"/>
    <col min="6659" max="6661" width="2.6640625" style="176" customWidth="1"/>
    <col min="6662" max="6909" width="9" style="176"/>
    <col min="6910" max="6910" width="13.6640625" style="176" customWidth="1"/>
    <col min="6911" max="6911" width="3.6640625" style="176" customWidth="1"/>
    <col min="6912" max="6912" width="16.21875" style="176" customWidth="1"/>
    <col min="6913" max="6913" width="26.109375" style="176" customWidth="1"/>
    <col min="6914" max="6914" width="12.6640625" style="176" customWidth="1"/>
    <col min="6915" max="6917" width="2.6640625" style="176" customWidth="1"/>
    <col min="6918" max="7165" width="9" style="176"/>
    <col min="7166" max="7166" width="13.6640625" style="176" customWidth="1"/>
    <col min="7167" max="7167" width="3.6640625" style="176" customWidth="1"/>
    <col min="7168" max="7168" width="16.21875" style="176" customWidth="1"/>
    <col min="7169" max="7169" width="26.109375" style="176" customWidth="1"/>
    <col min="7170" max="7170" width="12.6640625" style="176" customWidth="1"/>
    <col min="7171" max="7173" width="2.6640625" style="176" customWidth="1"/>
    <col min="7174" max="7421" width="9" style="176"/>
    <col min="7422" max="7422" width="13.6640625" style="176" customWidth="1"/>
    <col min="7423" max="7423" width="3.6640625" style="176" customWidth="1"/>
    <col min="7424" max="7424" width="16.21875" style="176" customWidth="1"/>
    <col min="7425" max="7425" width="26.109375" style="176" customWidth="1"/>
    <col min="7426" max="7426" width="12.6640625" style="176" customWidth="1"/>
    <col min="7427" max="7429" width="2.6640625" style="176" customWidth="1"/>
    <col min="7430" max="7677" width="9" style="176"/>
    <col min="7678" max="7678" width="13.6640625" style="176" customWidth="1"/>
    <col min="7679" max="7679" width="3.6640625" style="176" customWidth="1"/>
    <col min="7680" max="7680" width="16.21875" style="176" customWidth="1"/>
    <col min="7681" max="7681" width="26.109375" style="176" customWidth="1"/>
    <col min="7682" max="7682" width="12.6640625" style="176" customWidth="1"/>
    <col min="7683" max="7685" width="2.6640625" style="176" customWidth="1"/>
    <col min="7686" max="7933" width="9" style="176"/>
    <col min="7934" max="7934" width="13.6640625" style="176" customWidth="1"/>
    <col min="7935" max="7935" width="3.6640625" style="176" customWidth="1"/>
    <col min="7936" max="7936" width="16.21875" style="176" customWidth="1"/>
    <col min="7937" max="7937" width="26.109375" style="176" customWidth="1"/>
    <col min="7938" max="7938" width="12.6640625" style="176" customWidth="1"/>
    <col min="7939" max="7941" width="2.6640625" style="176" customWidth="1"/>
    <col min="7942" max="8189" width="9" style="176"/>
    <col min="8190" max="8190" width="13.6640625" style="176" customWidth="1"/>
    <col min="8191" max="8191" width="3.6640625" style="176" customWidth="1"/>
    <col min="8192" max="8192" width="16.21875" style="176" customWidth="1"/>
    <col min="8193" max="8193" width="26.109375" style="176" customWidth="1"/>
    <col min="8194" max="8194" width="12.6640625" style="176" customWidth="1"/>
    <col min="8195" max="8197" width="2.6640625" style="176" customWidth="1"/>
    <col min="8198" max="8445" width="9" style="176"/>
    <col min="8446" max="8446" width="13.6640625" style="176" customWidth="1"/>
    <col min="8447" max="8447" width="3.6640625" style="176" customWidth="1"/>
    <col min="8448" max="8448" width="16.21875" style="176" customWidth="1"/>
    <col min="8449" max="8449" width="26.109375" style="176" customWidth="1"/>
    <col min="8450" max="8450" width="12.6640625" style="176" customWidth="1"/>
    <col min="8451" max="8453" width="2.6640625" style="176" customWidth="1"/>
    <col min="8454" max="8701" width="9" style="176"/>
    <col min="8702" max="8702" width="13.6640625" style="176" customWidth="1"/>
    <col min="8703" max="8703" width="3.6640625" style="176" customWidth="1"/>
    <col min="8704" max="8704" width="16.21875" style="176" customWidth="1"/>
    <col min="8705" max="8705" width="26.109375" style="176" customWidth="1"/>
    <col min="8706" max="8706" width="12.6640625" style="176" customWidth="1"/>
    <col min="8707" max="8709" width="2.6640625" style="176" customWidth="1"/>
    <col min="8710" max="8957" width="9" style="176"/>
    <col min="8958" max="8958" width="13.6640625" style="176" customWidth="1"/>
    <col min="8959" max="8959" width="3.6640625" style="176" customWidth="1"/>
    <col min="8960" max="8960" width="16.21875" style="176" customWidth="1"/>
    <col min="8961" max="8961" width="26.109375" style="176" customWidth="1"/>
    <col min="8962" max="8962" width="12.6640625" style="176" customWidth="1"/>
    <col min="8963" max="8965" width="2.6640625" style="176" customWidth="1"/>
    <col min="8966" max="9213" width="9" style="176"/>
    <col min="9214" max="9214" width="13.6640625" style="176" customWidth="1"/>
    <col min="9215" max="9215" width="3.6640625" style="176" customWidth="1"/>
    <col min="9216" max="9216" width="16.21875" style="176" customWidth="1"/>
    <col min="9217" max="9217" width="26.109375" style="176" customWidth="1"/>
    <col min="9218" max="9218" width="12.6640625" style="176" customWidth="1"/>
    <col min="9219" max="9221" width="2.6640625" style="176" customWidth="1"/>
    <col min="9222" max="9469" width="9" style="176"/>
    <col min="9470" max="9470" width="13.6640625" style="176" customWidth="1"/>
    <col min="9471" max="9471" width="3.6640625" style="176" customWidth="1"/>
    <col min="9472" max="9472" width="16.21875" style="176" customWidth="1"/>
    <col min="9473" max="9473" width="26.109375" style="176" customWidth="1"/>
    <col min="9474" max="9474" width="12.6640625" style="176" customWidth="1"/>
    <col min="9475" max="9477" width="2.6640625" style="176" customWidth="1"/>
    <col min="9478" max="9725" width="9" style="176"/>
    <col min="9726" max="9726" width="13.6640625" style="176" customWidth="1"/>
    <col min="9727" max="9727" width="3.6640625" style="176" customWidth="1"/>
    <col min="9728" max="9728" width="16.21875" style="176" customWidth="1"/>
    <col min="9729" max="9729" width="26.109375" style="176" customWidth="1"/>
    <col min="9730" max="9730" width="12.6640625" style="176" customWidth="1"/>
    <col min="9731" max="9733" width="2.6640625" style="176" customWidth="1"/>
    <col min="9734" max="9981" width="9" style="176"/>
    <col min="9982" max="9982" width="13.6640625" style="176" customWidth="1"/>
    <col min="9983" max="9983" width="3.6640625" style="176" customWidth="1"/>
    <col min="9984" max="9984" width="16.21875" style="176" customWidth="1"/>
    <col min="9985" max="9985" width="26.109375" style="176" customWidth="1"/>
    <col min="9986" max="9986" width="12.6640625" style="176" customWidth="1"/>
    <col min="9987" max="9989" width="2.6640625" style="176" customWidth="1"/>
    <col min="9990" max="10237" width="9" style="176"/>
    <col min="10238" max="10238" width="13.6640625" style="176" customWidth="1"/>
    <col min="10239" max="10239" width="3.6640625" style="176" customWidth="1"/>
    <col min="10240" max="10240" width="16.21875" style="176" customWidth="1"/>
    <col min="10241" max="10241" width="26.109375" style="176" customWidth="1"/>
    <col min="10242" max="10242" width="12.6640625" style="176" customWidth="1"/>
    <col min="10243" max="10245" width="2.6640625" style="176" customWidth="1"/>
    <col min="10246" max="10493" width="9" style="176"/>
    <col min="10494" max="10494" width="13.6640625" style="176" customWidth="1"/>
    <col min="10495" max="10495" width="3.6640625" style="176" customWidth="1"/>
    <col min="10496" max="10496" width="16.21875" style="176" customWidth="1"/>
    <col min="10497" max="10497" width="26.109375" style="176" customWidth="1"/>
    <col min="10498" max="10498" width="12.6640625" style="176" customWidth="1"/>
    <col min="10499" max="10501" width="2.6640625" style="176" customWidth="1"/>
    <col min="10502" max="10749" width="9" style="176"/>
    <col min="10750" max="10750" width="13.6640625" style="176" customWidth="1"/>
    <col min="10751" max="10751" width="3.6640625" style="176" customWidth="1"/>
    <col min="10752" max="10752" width="16.21875" style="176" customWidth="1"/>
    <col min="10753" max="10753" width="26.109375" style="176" customWidth="1"/>
    <col min="10754" max="10754" width="12.6640625" style="176" customWidth="1"/>
    <col min="10755" max="10757" width="2.6640625" style="176" customWidth="1"/>
    <col min="10758" max="11005" width="9" style="176"/>
    <col min="11006" max="11006" width="13.6640625" style="176" customWidth="1"/>
    <col min="11007" max="11007" width="3.6640625" style="176" customWidth="1"/>
    <col min="11008" max="11008" width="16.21875" style="176" customWidth="1"/>
    <col min="11009" max="11009" width="26.109375" style="176" customWidth="1"/>
    <col min="11010" max="11010" width="12.6640625" style="176" customWidth="1"/>
    <col min="11011" max="11013" width="2.6640625" style="176" customWidth="1"/>
    <col min="11014" max="11261" width="9" style="176"/>
    <col min="11262" max="11262" width="13.6640625" style="176" customWidth="1"/>
    <col min="11263" max="11263" width="3.6640625" style="176" customWidth="1"/>
    <col min="11264" max="11264" width="16.21875" style="176" customWidth="1"/>
    <col min="11265" max="11265" width="26.109375" style="176" customWidth="1"/>
    <col min="11266" max="11266" width="12.6640625" style="176" customWidth="1"/>
    <col min="11267" max="11269" width="2.6640625" style="176" customWidth="1"/>
    <col min="11270" max="11517" width="9" style="176"/>
    <col min="11518" max="11518" width="13.6640625" style="176" customWidth="1"/>
    <col min="11519" max="11519" width="3.6640625" style="176" customWidth="1"/>
    <col min="11520" max="11520" width="16.21875" style="176" customWidth="1"/>
    <col min="11521" max="11521" width="26.109375" style="176" customWidth="1"/>
    <col min="11522" max="11522" width="12.6640625" style="176" customWidth="1"/>
    <col min="11523" max="11525" width="2.6640625" style="176" customWidth="1"/>
    <col min="11526" max="11773" width="9" style="176"/>
    <col min="11774" max="11774" width="13.6640625" style="176" customWidth="1"/>
    <col min="11775" max="11775" width="3.6640625" style="176" customWidth="1"/>
    <col min="11776" max="11776" width="16.21875" style="176" customWidth="1"/>
    <col min="11777" max="11777" width="26.109375" style="176" customWidth="1"/>
    <col min="11778" max="11778" width="12.6640625" style="176" customWidth="1"/>
    <col min="11779" max="11781" width="2.6640625" style="176" customWidth="1"/>
    <col min="11782" max="12029" width="9" style="176"/>
    <col min="12030" max="12030" width="13.6640625" style="176" customWidth="1"/>
    <col min="12031" max="12031" width="3.6640625" style="176" customWidth="1"/>
    <col min="12032" max="12032" width="16.21875" style="176" customWidth="1"/>
    <col min="12033" max="12033" width="26.109375" style="176" customWidth="1"/>
    <col min="12034" max="12034" width="12.6640625" style="176" customWidth="1"/>
    <col min="12035" max="12037" width="2.6640625" style="176" customWidth="1"/>
    <col min="12038" max="12285" width="9" style="176"/>
    <col min="12286" max="12286" width="13.6640625" style="176" customWidth="1"/>
    <col min="12287" max="12287" width="3.6640625" style="176" customWidth="1"/>
    <col min="12288" max="12288" width="16.21875" style="176" customWidth="1"/>
    <col min="12289" max="12289" width="26.109375" style="176" customWidth="1"/>
    <col min="12290" max="12290" width="12.6640625" style="176" customWidth="1"/>
    <col min="12291" max="12293" width="2.6640625" style="176" customWidth="1"/>
    <col min="12294" max="12541" width="9" style="176"/>
    <col min="12542" max="12542" width="13.6640625" style="176" customWidth="1"/>
    <col min="12543" max="12543" width="3.6640625" style="176" customWidth="1"/>
    <col min="12544" max="12544" width="16.21875" style="176" customWidth="1"/>
    <col min="12545" max="12545" width="26.109375" style="176" customWidth="1"/>
    <col min="12546" max="12546" width="12.6640625" style="176" customWidth="1"/>
    <col min="12547" max="12549" width="2.6640625" style="176" customWidth="1"/>
    <col min="12550" max="12797" width="9" style="176"/>
    <col min="12798" max="12798" width="13.6640625" style="176" customWidth="1"/>
    <col min="12799" max="12799" width="3.6640625" style="176" customWidth="1"/>
    <col min="12800" max="12800" width="16.21875" style="176" customWidth="1"/>
    <col min="12801" max="12801" width="26.109375" style="176" customWidth="1"/>
    <col min="12802" max="12802" width="12.6640625" style="176" customWidth="1"/>
    <col min="12803" max="12805" width="2.6640625" style="176" customWidth="1"/>
    <col min="12806" max="13053" width="9" style="176"/>
    <col min="13054" max="13054" width="13.6640625" style="176" customWidth="1"/>
    <col min="13055" max="13055" width="3.6640625" style="176" customWidth="1"/>
    <col min="13056" max="13056" width="16.21875" style="176" customWidth="1"/>
    <col min="13057" max="13057" width="26.109375" style="176" customWidth="1"/>
    <col min="13058" max="13058" width="12.6640625" style="176" customWidth="1"/>
    <col min="13059" max="13061" width="2.6640625" style="176" customWidth="1"/>
    <col min="13062" max="13309" width="9" style="176"/>
    <col min="13310" max="13310" width="13.6640625" style="176" customWidth="1"/>
    <col min="13311" max="13311" width="3.6640625" style="176" customWidth="1"/>
    <col min="13312" max="13312" width="16.21875" style="176" customWidth="1"/>
    <col min="13313" max="13313" width="26.109375" style="176" customWidth="1"/>
    <col min="13314" max="13314" width="12.6640625" style="176" customWidth="1"/>
    <col min="13315" max="13317" width="2.6640625" style="176" customWidth="1"/>
    <col min="13318" max="13565" width="9" style="176"/>
    <col min="13566" max="13566" width="13.6640625" style="176" customWidth="1"/>
    <col min="13567" max="13567" width="3.6640625" style="176" customWidth="1"/>
    <col min="13568" max="13568" width="16.21875" style="176" customWidth="1"/>
    <col min="13569" max="13569" width="26.109375" style="176" customWidth="1"/>
    <col min="13570" max="13570" width="12.6640625" style="176" customWidth="1"/>
    <col min="13571" max="13573" width="2.6640625" style="176" customWidth="1"/>
    <col min="13574" max="13821" width="9" style="176"/>
    <col min="13822" max="13822" width="13.6640625" style="176" customWidth="1"/>
    <col min="13823" max="13823" width="3.6640625" style="176" customWidth="1"/>
    <col min="13824" max="13824" width="16.21875" style="176" customWidth="1"/>
    <col min="13825" max="13825" width="26.109375" style="176" customWidth="1"/>
    <col min="13826" max="13826" width="12.6640625" style="176" customWidth="1"/>
    <col min="13827" max="13829" width="2.6640625" style="176" customWidth="1"/>
    <col min="13830" max="14077" width="9" style="176"/>
    <col min="14078" max="14078" width="13.6640625" style="176" customWidth="1"/>
    <col min="14079" max="14079" width="3.6640625" style="176" customWidth="1"/>
    <col min="14080" max="14080" width="16.21875" style="176" customWidth="1"/>
    <col min="14081" max="14081" width="26.109375" style="176" customWidth="1"/>
    <col min="14082" max="14082" width="12.6640625" style="176" customWidth="1"/>
    <col min="14083" max="14085" width="2.6640625" style="176" customWidth="1"/>
    <col min="14086" max="14333" width="9" style="176"/>
    <col min="14334" max="14334" width="13.6640625" style="176" customWidth="1"/>
    <col min="14335" max="14335" width="3.6640625" style="176" customWidth="1"/>
    <col min="14336" max="14336" width="16.21875" style="176" customWidth="1"/>
    <col min="14337" max="14337" width="26.109375" style="176" customWidth="1"/>
    <col min="14338" max="14338" width="12.6640625" style="176" customWidth="1"/>
    <col min="14339" max="14341" width="2.6640625" style="176" customWidth="1"/>
    <col min="14342" max="14589" width="9" style="176"/>
    <col min="14590" max="14590" width="13.6640625" style="176" customWidth="1"/>
    <col min="14591" max="14591" width="3.6640625" style="176" customWidth="1"/>
    <col min="14592" max="14592" width="16.21875" style="176" customWidth="1"/>
    <col min="14593" max="14593" width="26.109375" style="176" customWidth="1"/>
    <col min="14594" max="14594" width="12.6640625" style="176" customWidth="1"/>
    <col min="14595" max="14597" width="2.6640625" style="176" customWidth="1"/>
    <col min="14598" max="14845" width="9" style="176"/>
    <col min="14846" max="14846" width="13.6640625" style="176" customWidth="1"/>
    <col min="14847" max="14847" width="3.6640625" style="176" customWidth="1"/>
    <col min="14848" max="14848" width="16.21875" style="176" customWidth="1"/>
    <col min="14849" max="14849" width="26.109375" style="176" customWidth="1"/>
    <col min="14850" max="14850" width="12.6640625" style="176" customWidth="1"/>
    <col min="14851" max="14853" width="2.6640625" style="176" customWidth="1"/>
    <col min="14854" max="15101" width="9" style="176"/>
    <col min="15102" max="15102" width="13.6640625" style="176" customWidth="1"/>
    <col min="15103" max="15103" width="3.6640625" style="176" customWidth="1"/>
    <col min="15104" max="15104" width="16.21875" style="176" customWidth="1"/>
    <col min="15105" max="15105" width="26.109375" style="176" customWidth="1"/>
    <col min="15106" max="15106" width="12.6640625" style="176" customWidth="1"/>
    <col min="15107" max="15109" width="2.6640625" style="176" customWidth="1"/>
    <col min="15110" max="15357" width="9" style="176"/>
    <col min="15358" max="15358" width="13.6640625" style="176" customWidth="1"/>
    <col min="15359" max="15359" width="3.6640625" style="176" customWidth="1"/>
    <col min="15360" max="15360" width="16.21875" style="176" customWidth="1"/>
    <col min="15361" max="15361" width="26.109375" style="176" customWidth="1"/>
    <col min="15362" max="15362" width="12.6640625" style="176" customWidth="1"/>
    <col min="15363" max="15365" width="2.6640625" style="176" customWidth="1"/>
    <col min="15366" max="15613" width="9" style="176"/>
    <col min="15614" max="15614" width="13.6640625" style="176" customWidth="1"/>
    <col min="15615" max="15615" width="3.6640625" style="176" customWidth="1"/>
    <col min="15616" max="15616" width="16.21875" style="176" customWidth="1"/>
    <col min="15617" max="15617" width="26.109375" style="176" customWidth="1"/>
    <col min="15618" max="15618" width="12.6640625" style="176" customWidth="1"/>
    <col min="15619" max="15621" width="2.6640625" style="176" customWidth="1"/>
    <col min="15622" max="15869" width="9" style="176"/>
    <col min="15870" max="15870" width="13.6640625" style="176" customWidth="1"/>
    <col min="15871" max="15871" width="3.6640625" style="176" customWidth="1"/>
    <col min="15872" max="15872" width="16.21875" style="176" customWidth="1"/>
    <col min="15873" max="15873" width="26.109375" style="176" customWidth="1"/>
    <col min="15874" max="15874" width="12.6640625" style="176" customWidth="1"/>
    <col min="15875" max="15877" width="2.6640625" style="176" customWidth="1"/>
    <col min="15878" max="16125" width="9" style="176"/>
    <col min="16126" max="16126" width="13.6640625" style="176" customWidth="1"/>
    <col min="16127" max="16127" width="3.6640625" style="176" customWidth="1"/>
    <col min="16128" max="16128" width="16.21875" style="176" customWidth="1"/>
    <col min="16129" max="16129" width="26.109375" style="176" customWidth="1"/>
    <col min="16130" max="16130" width="12.6640625" style="176" customWidth="1"/>
    <col min="16131" max="16133" width="2.6640625" style="176" customWidth="1"/>
    <col min="16134" max="16381" width="9" style="176"/>
    <col min="16382" max="16384" width="9" style="176" customWidth="1"/>
  </cols>
  <sheetData>
    <row r="1" spans="1:2" s="175" customFormat="1" ht="14.4">
      <c r="A1" s="174" t="s">
        <v>168</v>
      </c>
    </row>
    <row r="2" spans="1:2">
      <c r="B2" s="177" t="s">
        <v>808</v>
      </c>
    </row>
    <row r="3" spans="1:2" s="179" customFormat="1" ht="16.2" customHeight="1">
      <c r="A3" s="178" t="s">
        <v>167</v>
      </c>
      <c r="B3" s="178" t="s">
        <v>160</v>
      </c>
    </row>
    <row r="4" spans="1:2" s="179" customFormat="1" ht="16.2" customHeight="1">
      <c r="A4" s="190" t="s">
        <v>166</v>
      </c>
      <c r="B4" s="183">
        <v>5</v>
      </c>
    </row>
    <row r="5" spans="1:2" ht="16.2" customHeight="1">
      <c r="A5" s="191" t="s">
        <v>145</v>
      </c>
      <c r="B5" s="188">
        <v>5</v>
      </c>
    </row>
    <row r="6" spans="1:2" ht="16.2" customHeight="1"/>
    <row r="7" spans="1:2" ht="16.2" customHeight="1">
      <c r="A7" s="178" t="s">
        <v>165</v>
      </c>
      <c r="B7" s="192" t="s">
        <v>160</v>
      </c>
    </row>
    <row r="8" spans="1:2" ht="16.2" customHeight="1">
      <c r="A8" s="193" t="s">
        <v>624</v>
      </c>
      <c r="B8" s="194">
        <v>1</v>
      </c>
    </row>
    <row r="9" spans="1:2" ht="16.2" customHeight="1">
      <c r="A9" s="195" t="s">
        <v>145</v>
      </c>
      <c r="B9" s="188">
        <f>SUM(B8:B8)</f>
        <v>1</v>
      </c>
    </row>
    <row r="10" spans="1:2" ht="16.2" customHeight="1"/>
    <row r="11" spans="1:2" ht="16.2" customHeight="1">
      <c r="A11" s="196" t="s">
        <v>625</v>
      </c>
      <c r="B11" s="197" t="s">
        <v>160</v>
      </c>
    </row>
    <row r="12" spans="1:2" ht="16.2" customHeight="1">
      <c r="A12" s="196" t="s">
        <v>164</v>
      </c>
      <c r="B12" s="198">
        <v>1</v>
      </c>
    </row>
    <row r="13" spans="1:2" ht="16.2" customHeight="1">
      <c r="A13" s="199" t="s">
        <v>163</v>
      </c>
      <c r="B13" s="187">
        <v>1</v>
      </c>
    </row>
    <row r="14" spans="1:2" ht="16.2" customHeight="1">
      <c r="A14" s="200" t="s">
        <v>145</v>
      </c>
      <c r="B14" s="201">
        <f>SUM(B12:B13)</f>
        <v>2</v>
      </c>
    </row>
    <row r="15" spans="1:2">
      <c r="B15" s="202" t="s">
        <v>64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scale="9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4FC95-FF4D-4465-9764-A558A1B3BEFE}">
  <dimension ref="A1:J21"/>
  <sheetViews>
    <sheetView showGridLines="0" zoomScaleNormal="100" zoomScaleSheetLayoutView="115" workbookViewId="0"/>
  </sheetViews>
  <sheetFormatPr defaultRowHeight="13.2"/>
  <cols>
    <col min="1" max="1" width="9.88671875" style="205" customWidth="1"/>
    <col min="2" max="3" width="8.109375" style="176" customWidth="1"/>
    <col min="4" max="10" width="8.77734375" style="176" customWidth="1"/>
    <col min="11" max="13" width="3.6640625" style="176" customWidth="1"/>
    <col min="14" max="255" width="9" style="176"/>
    <col min="256" max="256" width="6.6640625" style="176" customWidth="1"/>
    <col min="257" max="258" width="8.109375" style="176" customWidth="1"/>
    <col min="259" max="266" width="8" style="176" customWidth="1"/>
    <col min="267" max="269" width="3.6640625" style="176" customWidth="1"/>
    <col min="270" max="511" width="9" style="176"/>
    <col min="512" max="512" width="6.6640625" style="176" customWidth="1"/>
    <col min="513" max="514" width="8.109375" style="176" customWidth="1"/>
    <col min="515" max="522" width="8" style="176" customWidth="1"/>
    <col min="523" max="525" width="3.6640625" style="176" customWidth="1"/>
    <col min="526" max="767" width="9" style="176"/>
    <col min="768" max="768" width="6.6640625" style="176" customWidth="1"/>
    <col min="769" max="770" width="8.109375" style="176" customWidth="1"/>
    <col min="771" max="778" width="8" style="176" customWidth="1"/>
    <col min="779" max="781" width="3.6640625" style="176" customWidth="1"/>
    <col min="782" max="1023" width="9" style="176"/>
    <col min="1024" max="1024" width="6.6640625" style="176" customWidth="1"/>
    <col min="1025" max="1026" width="8.109375" style="176" customWidth="1"/>
    <col min="1027" max="1034" width="8" style="176" customWidth="1"/>
    <col min="1035" max="1037" width="3.6640625" style="176" customWidth="1"/>
    <col min="1038" max="1279" width="9" style="176"/>
    <col min="1280" max="1280" width="6.6640625" style="176" customWidth="1"/>
    <col min="1281" max="1282" width="8.109375" style="176" customWidth="1"/>
    <col min="1283" max="1290" width="8" style="176" customWidth="1"/>
    <col min="1291" max="1293" width="3.6640625" style="176" customWidth="1"/>
    <col min="1294" max="1535" width="9" style="176"/>
    <col min="1536" max="1536" width="6.6640625" style="176" customWidth="1"/>
    <col min="1537" max="1538" width="8.109375" style="176" customWidth="1"/>
    <col min="1539" max="1546" width="8" style="176" customWidth="1"/>
    <col min="1547" max="1549" width="3.6640625" style="176" customWidth="1"/>
    <col min="1550" max="1791" width="9" style="176"/>
    <col min="1792" max="1792" width="6.6640625" style="176" customWidth="1"/>
    <col min="1793" max="1794" width="8.109375" style="176" customWidth="1"/>
    <col min="1795" max="1802" width="8" style="176" customWidth="1"/>
    <col min="1803" max="1805" width="3.6640625" style="176" customWidth="1"/>
    <col min="1806" max="2047" width="9" style="176"/>
    <col min="2048" max="2048" width="6.6640625" style="176" customWidth="1"/>
    <col min="2049" max="2050" width="8.109375" style="176" customWidth="1"/>
    <col min="2051" max="2058" width="8" style="176" customWidth="1"/>
    <col min="2059" max="2061" width="3.6640625" style="176" customWidth="1"/>
    <col min="2062" max="2303" width="9" style="176"/>
    <col min="2304" max="2304" width="6.6640625" style="176" customWidth="1"/>
    <col min="2305" max="2306" width="8.109375" style="176" customWidth="1"/>
    <col min="2307" max="2314" width="8" style="176" customWidth="1"/>
    <col min="2315" max="2317" width="3.6640625" style="176" customWidth="1"/>
    <col min="2318" max="2559" width="9" style="176"/>
    <col min="2560" max="2560" width="6.6640625" style="176" customWidth="1"/>
    <col min="2561" max="2562" width="8.109375" style="176" customWidth="1"/>
    <col min="2563" max="2570" width="8" style="176" customWidth="1"/>
    <col min="2571" max="2573" width="3.6640625" style="176" customWidth="1"/>
    <col min="2574" max="2815" width="9" style="176"/>
    <col min="2816" max="2816" width="6.6640625" style="176" customWidth="1"/>
    <col min="2817" max="2818" width="8.109375" style="176" customWidth="1"/>
    <col min="2819" max="2826" width="8" style="176" customWidth="1"/>
    <col min="2827" max="2829" width="3.6640625" style="176" customWidth="1"/>
    <col min="2830" max="3071" width="9" style="176"/>
    <col min="3072" max="3072" width="6.6640625" style="176" customWidth="1"/>
    <col min="3073" max="3074" width="8.109375" style="176" customWidth="1"/>
    <col min="3075" max="3082" width="8" style="176" customWidth="1"/>
    <col min="3083" max="3085" width="3.6640625" style="176" customWidth="1"/>
    <col min="3086" max="3327" width="9" style="176"/>
    <col min="3328" max="3328" width="6.6640625" style="176" customWidth="1"/>
    <col min="3329" max="3330" width="8.109375" style="176" customWidth="1"/>
    <col min="3331" max="3338" width="8" style="176" customWidth="1"/>
    <col min="3339" max="3341" width="3.6640625" style="176" customWidth="1"/>
    <col min="3342" max="3583" width="9" style="176"/>
    <col min="3584" max="3584" width="6.6640625" style="176" customWidth="1"/>
    <col min="3585" max="3586" width="8.109375" style="176" customWidth="1"/>
    <col min="3587" max="3594" width="8" style="176" customWidth="1"/>
    <col min="3595" max="3597" width="3.6640625" style="176" customWidth="1"/>
    <col min="3598" max="3839" width="9" style="176"/>
    <col min="3840" max="3840" width="6.6640625" style="176" customWidth="1"/>
    <col min="3841" max="3842" width="8.109375" style="176" customWidth="1"/>
    <col min="3843" max="3850" width="8" style="176" customWidth="1"/>
    <col min="3851" max="3853" width="3.6640625" style="176" customWidth="1"/>
    <col min="3854" max="4095" width="9" style="176"/>
    <col min="4096" max="4096" width="6.6640625" style="176" customWidth="1"/>
    <col min="4097" max="4098" width="8.109375" style="176" customWidth="1"/>
    <col min="4099" max="4106" width="8" style="176" customWidth="1"/>
    <col min="4107" max="4109" width="3.6640625" style="176" customWidth="1"/>
    <col min="4110" max="4351" width="9" style="176"/>
    <col min="4352" max="4352" width="6.6640625" style="176" customWidth="1"/>
    <col min="4353" max="4354" width="8.109375" style="176" customWidth="1"/>
    <col min="4355" max="4362" width="8" style="176" customWidth="1"/>
    <col min="4363" max="4365" width="3.6640625" style="176" customWidth="1"/>
    <col min="4366" max="4607" width="9" style="176"/>
    <col min="4608" max="4608" width="6.6640625" style="176" customWidth="1"/>
    <col min="4609" max="4610" width="8.109375" style="176" customWidth="1"/>
    <col min="4611" max="4618" width="8" style="176" customWidth="1"/>
    <col min="4619" max="4621" width="3.6640625" style="176" customWidth="1"/>
    <col min="4622" max="4863" width="9" style="176"/>
    <col min="4864" max="4864" width="6.6640625" style="176" customWidth="1"/>
    <col min="4865" max="4866" width="8.109375" style="176" customWidth="1"/>
    <col min="4867" max="4874" width="8" style="176" customWidth="1"/>
    <col min="4875" max="4877" width="3.6640625" style="176" customWidth="1"/>
    <col min="4878" max="5119" width="9" style="176"/>
    <col min="5120" max="5120" width="6.6640625" style="176" customWidth="1"/>
    <col min="5121" max="5122" width="8.109375" style="176" customWidth="1"/>
    <col min="5123" max="5130" width="8" style="176" customWidth="1"/>
    <col min="5131" max="5133" width="3.6640625" style="176" customWidth="1"/>
    <col min="5134" max="5375" width="9" style="176"/>
    <col min="5376" max="5376" width="6.6640625" style="176" customWidth="1"/>
    <col min="5377" max="5378" width="8.109375" style="176" customWidth="1"/>
    <col min="5379" max="5386" width="8" style="176" customWidth="1"/>
    <col min="5387" max="5389" width="3.6640625" style="176" customWidth="1"/>
    <col min="5390" max="5631" width="9" style="176"/>
    <col min="5632" max="5632" width="6.6640625" style="176" customWidth="1"/>
    <col min="5633" max="5634" width="8.109375" style="176" customWidth="1"/>
    <col min="5635" max="5642" width="8" style="176" customWidth="1"/>
    <col min="5643" max="5645" width="3.6640625" style="176" customWidth="1"/>
    <col min="5646" max="5887" width="9" style="176"/>
    <col min="5888" max="5888" width="6.6640625" style="176" customWidth="1"/>
    <col min="5889" max="5890" width="8.109375" style="176" customWidth="1"/>
    <col min="5891" max="5898" width="8" style="176" customWidth="1"/>
    <col min="5899" max="5901" width="3.6640625" style="176" customWidth="1"/>
    <col min="5902" max="6143" width="9" style="176"/>
    <col min="6144" max="6144" width="6.6640625" style="176" customWidth="1"/>
    <col min="6145" max="6146" width="8.109375" style="176" customWidth="1"/>
    <col min="6147" max="6154" width="8" style="176" customWidth="1"/>
    <col min="6155" max="6157" width="3.6640625" style="176" customWidth="1"/>
    <col min="6158" max="6399" width="9" style="176"/>
    <col min="6400" max="6400" width="6.6640625" style="176" customWidth="1"/>
    <col min="6401" max="6402" width="8.109375" style="176" customWidth="1"/>
    <col min="6403" max="6410" width="8" style="176" customWidth="1"/>
    <col min="6411" max="6413" width="3.6640625" style="176" customWidth="1"/>
    <col min="6414" max="6655" width="9" style="176"/>
    <col min="6656" max="6656" width="6.6640625" style="176" customWidth="1"/>
    <col min="6657" max="6658" width="8.109375" style="176" customWidth="1"/>
    <col min="6659" max="6666" width="8" style="176" customWidth="1"/>
    <col min="6667" max="6669" width="3.6640625" style="176" customWidth="1"/>
    <col min="6670" max="6911" width="9" style="176"/>
    <col min="6912" max="6912" width="6.6640625" style="176" customWidth="1"/>
    <col min="6913" max="6914" width="8.109375" style="176" customWidth="1"/>
    <col min="6915" max="6922" width="8" style="176" customWidth="1"/>
    <col min="6923" max="6925" width="3.6640625" style="176" customWidth="1"/>
    <col min="6926" max="7167" width="9" style="176"/>
    <col min="7168" max="7168" width="6.6640625" style="176" customWidth="1"/>
    <col min="7169" max="7170" width="8.109375" style="176" customWidth="1"/>
    <col min="7171" max="7178" width="8" style="176" customWidth="1"/>
    <col min="7179" max="7181" width="3.6640625" style="176" customWidth="1"/>
    <col min="7182" max="7423" width="9" style="176"/>
    <col min="7424" max="7424" width="6.6640625" style="176" customWidth="1"/>
    <col min="7425" max="7426" width="8.109375" style="176" customWidth="1"/>
    <col min="7427" max="7434" width="8" style="176" customWidth="1"/>
    <col min="7435" max="7437" width="3.6640625" style="176" customWidth="1"/>
    <col min="7438" max="7679" width="9" style="176"/>
    <col min="7680" max="7680" width="6.6640625" style="176" customWidth="1"/>
    <col min="7681" max="7682" width="8.109375" style="176" customWidth="1"/>
    <col min="7683" max="7690" width="8" style="176" customWidth="1"/>
    <col min="7691" max="7693" width="3.6640625" style="176" customWidth="1"/>
    <col min="7694" max="7935" width="9" style="176"/>
    <col min="7936" max="7936" width="6.6640625" style="176" customWidth="1"/>
    <col min="7937" max="7938" width="8.109375" style="176" customWidth="1"/>
    <col min="7939" max="7946" width="8" style="176" customWidth="1"/>
    <col min="7947" max="7949" width="3.6640625" style="176" customWidth="1"/>
    <col min="7950" max="8191" width="9" style="176"/>
    <col min="8192" max="8192" width="6.6640625" style="176" customWidth="1"/>
    <col min="8193" max="8194" width="8.109375" style="176" customWidth="1"/>
    <col min="8195" max="8202" width="8" style="176" customWidth="1"/>
    <col min="8203" max="8205" width="3.6640625" style="176" customWidth="1"/>
    <col min="8206" max="8447" width="9" style="176"/>
    <col min="8448" max="8448" width="6.6640625" style="176" customWidth="1"/>
    <col min="8449" max="8450" width="8.109375" style="176" customWidth="1"/>
    <col min="8451" max="8458" width="8" style="176" customWidth="1"/>
    <col min="8459" max="8461" width="3.6640625" style="176" customWidth="1"/>
    <col min="8462" max="8703" width="9" style="176"/>
    <col min="8704" max="8704" width="6.6640625" style="176" customWidth="1"/>
    <col min="8705" max="8706" width="8.109375" style="176" customWidth="1"/>
    <col min="8707" max="8714" width="8" style="176" customWidth="1"/>
    <col min="8715" max="8717" width="3.6640625" style="176" customWidth="1"/>
    <col min="8718" max="8959" width="9" style="176"/>
    <col min="8960" max="8960" width="6.6640625" style="176" customWidth="1"/>
    <col min="8961" max="8962" width="8.109375" style="176" customWidth="1"/>
    <col min="8963" max="8970" width="8" style="176" customWidth="1"/>
    <col min="8971" max="8973" width="3.6640625" style="176" customWidth="1"/>
    <col min="8974" max="9215" width="9" style="176"/>
    <col min="9216" max="9216" width="6.6640625" style="176" customWidth="1"/>
    <col min="9217" max="9218" width="8.109375" style="176" customWidth="1"/>
    <col min="9219" max="9226" width="8" style="176" customWidth="1"/>
    <col min="9227" max="9229" width="3.6640625" style="176" customWidth="1"/>
    <col min="9230" max="9471" width="9" style="176"/>
    <col min="9472" max="9472" width="6.6640625" style="176" customWidth="1"/>
    <col min="9473" max="9474" width="8.109375" style="176" customWidth="1"/>
    <col min="9475" max="9482" width="8" style="176" customWidth="1"/>
    <col min="9483" max="9485" width="3.6640625" style="176" customWidth="1"/>
    <col min="9486" max="9727" width="9" style="176"/>
    <col min="9728" max="9728" width="6.6640625" style="176" customWidth="1"/>
    <col min="9729" max="9730" width="8.109375" style="176" customWidth="1"/>
    <col min="9731" max="9738" width="8" style="176" customWidth="1"/>
    <col min="9739" max="9741" width="3.6640625" style="176" customWidth="1"/>
    <col min="9742" max="9983" width="9" style="176"/>
    <col min="9984" max="9984" width="6.6640625" style="176" customWidth="1"/>
    <col min="9985" max="9986" width="8.109375" style="176" customWidth="1"/>
    <col min="9987" max="9994" width="8" style="176" customWidth="1"/>
    <col min="9995" max="9997" width="3.6640625" style="176" customWidth="1"/>
    <col min="9998" max="10239" width="9" style="176"/>
    <col min="10240" max="10240" width="6.6640625" style="176" customWidth="1"/>
    <col min="10241" max="10242" width="8.109375" style="176" customWidth="1"/>
    <col min="10243" max="10250" width="8" style="176" customWidth="1"/>
    <col min="10251" max="10253" width="3.6640625" style="176" customWidth="1"/>
    <col min="10254" max="10495" width="9" style="176"/>
    <col min="10496" max="10496" width="6.6640625" style="176" customWidth="1"/>
    <col min="10497" max="10498" width="8.109375" style="176" customWidth="1"/>
    <col min="10499" max="10506" width="8" style="176" customWidth="1"/>
    <col min="10507" max="10509" width="3.6640625" style="176" customWidth="1"/>
    <col min="10510" max="10751" width="9" style="176"/>
    <col min="10752" max="10752" width="6.6640625" style="176" customWidth="1"/>
    <col min="10753" max="10754" width="8.109375" style="176" customWidth="1"/>
    <col min="10755" max="10762" width="8" style="176" customWidth="1"/>
    <col min="10763" max="10765" width="3.6640625" style="176" customWidth="1"/>
    <col min="10766" max="11007" width="9" style="176"/>
    <col min="11008" max="11008" width="6.6640625" style="176" customWidth="1"/>
    <col min="11009" max="11010" width="8.109375" style="176" customWidth="1"/>
    <col min="11011" max="11018" width="8" style="176" customWidth="1"/>
    <col min="11019" max="11021" width="3.6640625" style="176" customWidth="1"/>
    <col min="11022" max="11263" width="9" style="176"/>
    <col min="11264" max="11264" width="6.6640625" style="176" customWidth="1"/>
    <col min="11265" max="11266" width="8.109375" style="176" customWidth="1"/>
    <col min="11267" max="11274" width="8" style="176" customWidth="1"/>
    <col min="11275" max="11277" width="3.6640625" style="176" customWidth="1"/>
    <col min="11278" max="11519" width="9" style="176"/>
    <col min="11520" max="11520" width="6.6640625" style="176" customWidth="1"/>
    <col min="11521" max="11522" width="8.109375" style="176" customWidth="1"/>
    <col min="11523" max="11530" width="8" style="176" customWidth="1"/>
    <col min="11531" max="11533" width="3.6640625" style="176" customWidth="1"/>
    <col min="11534" max="11775" width="9" style="176"/>
    <col min="11776" max="11776" width="6.6640625" style="176" customWidth="1"/>
    <col min="11777" max="11778" width="8.109375" style="176" customWidth="1"/>
    <col min="11779" max="11786" width="8" style="176" customWidth="1"/>
    <col min="11787" max="11789" width="3.6640625" style="176" customWidth="1"/>
    <col min="11790" max="12031" width="9" style="176"/>
    <col min="12032" max="12032" width="6.6640625" style="176" customWidth="1"/>
    <col min="12033" max="12034" width="8.109375" style="176" customWidth="1"/>
    <col min="12035" max="12042" width="8" style="176" customWidth="1"/>
    <col min="12043" max="12045" width="3.6640625" style="176" customWidth="1"/>
    <col min="12046" max="12287" width="9" style="176"/>
    <col min="12288" max="12288" width="6.6640625" style="176" customWidth="1"/>
    <col min="12289" max="12290" width="8.109375" style="176" customWidth="1"/>
    <col min="12291" max="12298" width="8" style="176" customWidth="1"/>
    <col min="12299" max="12301" width="3.6640625" style="176" customWidth="1"/>
    <col min="12302" max="12543" width="9" style="176"/>
    <col min="12544" max="12544" width="6.6640625" style="176" customWidth="1"/>
    <col min="12545" max="12546" width="8.109375" style="176" customWidth="1"/>
    <col min="12547" max="12554" width="8" style="176" customWidth="1"/>
    <col min="12555" max="12557" width="3.6640625" style="176" customWidth="1"/>
    <col min="12558" max="12799" width="9" style="176"/>
    <col min="12800" max="12800" width="6.6640625" style="176" customWidth="1"/>
    <col min="12801" max="12802" width="8.109375" style="176" customWidth="1"/>
    <col min="12803" max="12810" width="8" style="176" customWidth="1"/>
    <col min="12811" max="12813" width="3.6640625" style="176" customWidth="1"/>
    <col min="12814" max="13055" width="9" style="176"/>
    <col min="13056" max="13056" width="6.6640625" style="176" customWidth="1"/>
    <col min="13057" max="13058" width="8.109375" style="176" customWidth="1"/>
    <col min="13059" max="13066" width="8" style="176" customWidth="1"/>
    <col min="13067" max="13069" width="3.6640625" style="176" customWidth="1"/>
    <col min="13070" max="13311" width="9" style="176"/>
    <col min="13312" max="13312" width="6.6640625" style="176" customWidth="1"/>
    <col min="13313" max="13314" width="8.109375" style="176" customWidth="1"/>
    <col min="13315" max="13322" width="8" style="176" customWidth="1"/>
    <col min="13323" max="13325" width="3.6640625" style="176" customWidth="1"/>
    <col min="13326" max="13567" width="9" style="176"/>
    <col min="13568" max="13568" width="6.6640625" style="176" customWidth="1"/>
    <col min="13569" max="13570" width="8.109375" style="176" customWidth="1"/>
    <col min="13571" max="13578" width="8" style="176" customWidth="1"/>
    <col min="13579" max="13581" width="3.6640625" style="176" customWidth="1"/>
    <col min="13582" max="13823" width="9" style="176"/>
    <col min="13824" max="13824" width="6.6640625" style="176" customWidth="1"/>
    <col min="13825" max="13826" width="8.109375" style="176" customWidth="1"/>
    <col min="13827" max="13834" width="8" style="176" customWidth="1"/>
    <col min="13835" max="13837" width="3.6640625" style="176" customWidth="1"/>
    <col min="13838" max="14079" width="9" style="176"/>
    <col min="14080" max="14080" width="6.6640625" style="176" customWidth="1"/>
    <col min="14081" max="14082" width="8.109375" style="176" customWidth="1"/>
    <col min="14083" max="14090" width="8" style="176" customWidth="1"/>
    <col min="14091" max="14093" width="3.6640625" style="176" customWidth="1"/>
    <col min="14094" max="14335" width="9" style="176"/>
    <col min="14336" max="14336" width="6.6640625" style="176" customWidth="1"/>
    <col min="14337" max="14338" width="8.109375" style="176" customWidth="1"/>
    <col min="14339" max="14346" width="8" style="176" customWidth="1"/>
    <col min="14347" max="14349" width="3.6640625" style="176" customWidth="1"/>
    <col min="14350" max="14591" width="9" style="176"/>
    <col min="14592" max="14592" width="6.6640625" style="176" customWidth="1"/>
    <col min="14593" max="14594" width="8.109375" style="176" customWidth="1"/>
    <col min="14595" max="14602" width="8" style="176" customWidth="1"/>
    <col min="14603" max="14605" width="3.6640625" style="176" customWidth="1"/>
    <col min="14606" max="14847" width="9" style="176"/>
    <col min="14848" max="14848" width="6.6640625" style="176" customWidth="1"/>
    <col min="14849" max="14850" width="8.109375" style="176" customWidth="1"/>
    <col min="14851" max="14858" width="8" style="176" customWidth="1"/>
    <col min="14859" max="14861" width="3.6640625" style="176" customWidth="1"/>
    <col min="14862" max="15103" width="9" style="176"/>
    <col min="15104" max="15104" width="6.6640625" style="176" customWidth="1"/>
    <col min="15105" max="15106" width="8.109375" style="176" customWidth="1"/>
    <col min="15107" max="15114" width="8" style="176" customWidth="1"/>
    <col min="15115" max="15117" width="3.6640625" style="176" customWidth="1"/>
    <col min="15118" max="15359" width="9" style="176"/>
    <col min="15360" max="15360" width="6.6640625" style="176" customWidth="1"/>
    <col min="15361" max="15362" width="8.109375" style="176" customWidth="1"/>
    <col min="15363" max="15370" width="8" style="176" customWidth="1"/>
    <col min="15371" max="15373" width="3.6640625" style="176" customWidth="1"/>
    <col min="15374" max="15615" width="9" style="176"/>
    <col min="15616" max="15616" width="6.6640625" style="176" customWidth="1"/>
    <col min="15617" max="15618" width="8.109375" style="176" customWidth="1"/>
    <col min="15619" max="15626" width="8" style="176" customWidth="1"/>
    <col min="15627" max="15629" width="3.6640625" style="176" customWidth="1"/>
    <col min="15630" max="15871" width="9" style="176"/>
    <col min="15872" max="15872" width="6.6640625" style="176" customWidth="1"/>
    <col min="15873" max="15874" width="8.109375" style="176" customWidth="1"/>
    <col min="15875" max="15882" width="8" style="176" customWidth="1"/>
    <col min="15883" max="15885" width="3.6640625" style="176" customWidth="1"/>
    <col min="15886" max="16127" width="9" style="176"/>
    <col min="16128" max="16128" width="6.6640625" style="176" customWidth="1"/>
    <col min="16129" max="16130" width="8.109375" style="176" customWidth="1"/>
    <col min="16131" max="16138" width="8" style="176" customWidth="1"/>
    <col min="16139" max="16141" width="3.6640625" style="176" customWidth="1"/>
    <col min="16142" max="16384" width="9" style="176"/>
  </cols>
  <sheetData>
    <row r="1" spans="1:10" s="175" customFormat="1" ht="14.4">
      <c r="A1" s="203" t="s">
        <v>197</v>
      </c>
      <c r="C1" s="204"/>
    </row>
    <row r="2" spans="1:10">
      <c r="J2" s="202" t="s">
        <v>196</v>
      </c>
    </row>
    <row r="3" spans="1:10" ht="16.2" customHeight="1">
      <c r="A3" s="206" t="s">
        <v>195</v>
      </c>
      <c r="B3" s="860" t="s">
        <v>194</v>
      </c>
      <c r="C3" s="863" t="s">
        <v>193</v>
      </c>
      <c r="D3" s="866" t="s">
        <v>192</v>
      </c>
      <c r="E3" s="867"/>
      <c r="F3" s="867"/>
      <c r="G3" s="867"/>
      <c r="H3" s="867"/>
      <c r="I3" s="867"/>
      <c r="J3" s="868"/>
    </row>
    <row r="4" spans="1:10" ht="16.2" customHeight="1">
      <c r="A4" s="207"/>
      <c r="B4" s="861"/>
      <c r="C4" s="864"/>
      <c r="D4" s="208" t="s">
        <v>191</v>
      </c>
      <c r="E4" s="209" t="s">
        <v>190</v>
      </c>
      <c r="F4" s="209" t="s">
        <v>189</v>
      </c>
      <c r="G4" s="209" t="s">
        <v>188</v>
      </c>
      <c r="H4" s="209" t="s">
        <v>187</v>
      </c>
      <c r="I4" s="210" t="s">
        <v>186</v>
      </c>
      <c r="J4" s="211" t="s">
        <v>185</v>
      </c>
    </row>
    <row r="5" spans="1:10" ht="16.2" customHeight="1">
      <c r="A5" s="212" t="s">
        <v>184</v>
      </c>
      <c r="B5" s="862"/>
      <c r="C5" s="865"/>
      <c r="D5" s="213" t="s">
        <v>183</v>
      </c>
      <c r="E5" s="214" t="s">
        <v>182</v>
      </c>
      <c r="F5" s="214" t="s">
        <v>181</v>
      </c>
      <c r="G5" s="214" t="s">
        <v>180</v>
      </c>
      <c r="H5" s="214" t="s">
        <v>179</v>
      </c>
      <c r="I5" s="214" t="s">
        <v>178</v>
      </c>
      <c r="J5" s="215" t="s">
        <v>177</v>
      </c>
    </row>
    <row r="6" spans="1:10" s="223" customFormat="1" ht="16.2" customHeight="1">
      <c r="A6" s="216" t="s">
        <v>623</v>
      </c>
      <c r="B6" s="217">
        <v>210</v>
      </c>
      <c r="C6" s="218">
        <f>SUM(D6:I6)</f>
        <v>176</v>
      </c>
      <c r="D6" s="219">
        <v>149</v>
      </c>
      <c r="E6" s="220">
        <v>18</v>
      </c>
      <c r="F6" s="220">
        <v>2</v>
      </c>
      <c r="G6" s="220">
        <v>1</v>
      </c>
      <c r="H6" s="220">
        <v>1</v>
      </c>
      <c r="I6" s="221">
        <v>5</v>
      </c>
      <c r="J6" s="222" t="s">
        <v>172</v>
      </c>
    </row>
    <row r="7" spans="1:10" s="223" customFormat="1" ht="16.2" customHeight="1">
      <c r="A7" s="224" t="s">
        <v>173</v>
      </c>
      <c r="B7" s="225">
        <v>210</v>
      </c>
      <c r="C7" s="226">
        <f>SUM(D7:I7)</f>
        <v>173</v>
      </c>
      <c r="D7" s="227">
        <v>144</v>
      </c>
      <c r="E7" s="228">
        <v>19</v>
      </c>
      <c r="F7" s="228">
        <v>2</v>
      </c>
      <c r="G7" s="228">
        <v>1</v>
      </c>
      <c r="H7" s="228">
        <v>1</v>
      </c>
      <c r="I7" s="228">
        <v>6</v>
      </c>
      <c r="J7" s="229" t="s">
        <v>172</v>
      </c>
    </row>
    <row r="8" spans="1:10" s="223" customFormat="1" ht="16.2" customHeight="1">
      <c r="A8" s="230" t="s">
        <v>171</v>
      </c>
      <c r="B8" s="225">
        <v>210</v>
      </c>
      <c r="C8" s="226">
        <f>SUM(D8:J8)</f>
        <v>166</v>
      </c>
      <c r="D8" s="227">
        <v>137</v>
      </c>
      <c r="E8" s="228">
        <v>16</v>
      </c>
      <c r="F8" s="228">
        <v>2</v>
      </c>
      <c r="G8" s="228">
        <v>1</v>
      </c>
      <c r="H8" s="228">
        <v>1</v>
      </c>
      <c r="I8" s="228">
        <v>8</v>
      </c>
      <c r="J8" s="229">
        <v>1</v>
      </c>
    </row>
    <row r="9" spans="1:10" s="223" customFormat="1" ht="16.2" customHeight="1">
      <c r="A9" s="230" t="s">
        <v>170</v>
      </c>
      <c r="B9" s="225">
        <v>210</v>
      </c>
      <c r="C9" s="226">
        <v>163</v>
      </c>
      <c r="D9" s="227">
        <v>136</v>
      </c>
      <c r="E9" s="228">
        <v>14</v>
      </c>
      <c r="F9" s="228">
        <v>2</v>
      </c>
      <c r="G9" s="228">
        <v>1</v>
      </c>
      <c r="H9" s="228">
        <v>1</v>
      </c>
      <c r="I9" s="228">
        <v>7</v>
      </c>
      <c r="J9" s="229">
        <v>2</v>
      </c>
    </row>
    <row r="10" spans="1:10" s="223" customFormat="1" ht="16.2" customHeight="1">
      <c r="A10" s="231" t="s">
        <v>622</v>
      </c>
      <c r="B10" s="232">
        <v>210</v>
      </c>
      <c r="C10" s="233">
        <v>158</v>
      </c>
      <c r="D10" s="234">
        <v>131</v>
      </c>
      <c r="E10" s="235">
        <v>14</v>
      </c>
      <c r="F10" s="235">
        <v>2</v>
      </c>
      <c r="G10" s="235">
        <v>1</v>
      </c>
      <c r="H10" s="235">
        <v>1</v>
      </c>
      <c r="I10" s="235">
        <v>7</v>
      </c>
      <c r="J10" s="236">
        <v>2</v>
      </c>
    </row>
    <row r="11" spans="1:10">
      <c r="J11" s="202" t="s">
        <v>169</v>
      </c>
    </row>
    <row r="12" spans="1:10">
      <c r="A12" s="237"/>
      <c r="B12" s="238"/>
      <c r="C12" s="238"/>
      <c r="D12" s="238"/>
      <c r="E12" s="238"/>
      <c r="F12" s="238"/>
      <c r="G12" s="238"/>
      <c r="H12" s="238"/>
    </row>
    <row r="13" spans="1:10">
      <c r="A13" s="237"/>
    </row>
    <row r="21" spans="5:5">
      <c r="E21" s="239"/>
    </row>
  </sheetData>
  <mergeCells count="3">
    <mergeCell ref="B3:B5"/>
    <mergeCell ref="C3:C5"/>
    <mergeCell ref="D3:J3"/>
  </mergeCells>
  <phoneticPr fontId="1"/>
  <pageMargins left="0.78740157480314965" right="0.78740157480314965" top="0.98425196850393704" bottom="0.98425196850393704" header="0.51181102362204722" footer="0.51181102362204722"/>
  <pageSetup paperSize="9" scale="95" orientation="portrait" horizontalDpi="4294967292" verticalDpi="300" r:id="rId1"/>
  <headerFooter alignWithMargins="0"/>
  <ignoredErrors>
    <ignoredError sqref="A7:A10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D2E32-D666-4C94-9805-C3A9847C3DFC}">
  <sheetPr>
    <pageSetUpPr fitToPage="1"/>
  </sheetPr>
  <dimension ref="A1:G20"/>
  <sheetViews>
    <sheetView showGridLines="0" zoomScaleNormal="100" zoomScaleSheetLayoutView="100" workbookViewId="0"/>
  </sheetViews>
  <sheetFormatPr defaultRowHeight="13.2"/>
  <cols>
    <col min="1" max="1" width="11.109375" style="205" customWidth="1"/>
    <col min="2" max="2" width="14.6640625" style="176" customWidth="1"/>
    <col min="3" max="4" width="11.6640625" style="176" customWidth="1"/>
    <col min="5" max="5" width="14.6640625" style="176" customWidth="1"/>
    <col min="6" max="7" width="11.6640625" style="176" customWidth="1"/>
    <col min="8" max="10" width="2.6640625" style="176" customWidth="1"/>
    <col min="11" max="256" width="9" style="176"/>
    <col min="257" max="257" width="11.109375" style="176" customWidth="1"/>
    <col min="258" max="258" width="14.6640625" style="176" customWidth="1"/>
    <col min="259" max="260" width="11.6640625" style="176" customWidth="1"/>
    <col min="261" max="261" width="14.6640625" style="176" customWidth="1"/>
    <col min="262" max="263" width="11.6640625" style="176" customWidth="1"/>
    <col min="264" max="266" width="2.6640625" style="176" customWidth="1"/>
    <col min="267" max="512" width="9" style="176"/>
    <col min="513" max="513" width="11.109375" style="176" customWidth="1"/>
    <col min="514" max="514" width="14.6640625" style="176" customWidth="1"/>
    <col min="515" max="516" width="11.6640625" style="176" customWidth="1"/>
    <col min="517" max="517" width="14.6640625" style="176" customWidth="1"/>
    <col min="518" max="519" width="11.6640625" style="176" customWidth="1"/>
    <col min="520" max="522" width="2.6640625" style="176" customWidth="1"/>
    <col min="523" max="768" width="9" style="176"/>
    <col min="769" max="769" width="11.109375" style="176" customWidth="1"/>
    <col min="770" max="770" width="14.6640625" style="176" customWidth="1"/>
    <col min="771" max="772" width="11.6640625" style="176" customWidth="1"/>
    <col min="773" max="773" width="14.6640625" style="176" customWidth="1"/>
    <col min="774" max="775" width="11.6640625" style="176" customWidth="1"/>
    <col min="776" max="778" width="2.6640625" style="176" customWidth="1"/>
    <col min="779" max="1024" width="9" style="176"/>
    <col min="1025" max="1025" width="11.109375" style="176" customWidth="1"/>
    <col min="1026" max="1026" width="14.6640625" style="176" customWidth="1"/>
    <col min="1027" max="1028" width="11.6640625" style="176" customWidth="1"/>
    <col min="1029" max="1029" width="14.6640625" style="176" customWidth="1"/>
    <col min="1030" max="1031" width="11.6640625" style="176" customWidth="1"/>
    <col min="1032" max="1034" width="2.6640625" style="176" customWidth="1"/>
    <col min="1035" max="1280" width="9" style="176"/>
    <col min="1281" max="1281" width="11.109375" style="176" customWidth="1"/>
    <col min="1282" max="1282" width="14.6640625" style="176" customWidth="1"/>
    <col min="1283" max="1284" width="11.6640625" style="176" customWidth="1"/>
    <col min="1285" max="1285" width="14.6640625" style="176" customWidth="1"/>
    <col min="1286" max="1287" width="11.6640625" style="176" customWidth="1"/>
    <col min="1288" max="1290" width="2.6640625" style="176" customWidth="1"/>
    <col min="1291" max="1536" width="9" style="176"/>
    <col min="1537" max="1537" width="11.109375" style="176" customWidth="1"/>
    <col min="1538" max="1538" width="14.6640625" style="176" customWidth="1"/>
    <col min="1539" max="1540" width="11.6640625" style="176" customWidth="1"/>
    <col min="1541" max="1541" width="14.6640625" style="176" customWidth="1"/>
    <col min="1542" max="1543" width="11.6640625" style="176" customWidth="1"/>
    <col min="1544" max="1546" width="2.6640625" style="176" customWidth="1"/>
    <col min="1547" max="1792" width="9" style="176"/>
    <col min="1793" max="1793" width="11.109375" style="176" customWidth="1"/>
    <col min="1794" max="1794" width="14.6640625" style="176" customWidth="1"/>
    <col min="1795" max="1796" width="11.6640625" style="176" customWidth="1"/>
    <col min="1797" max="1797" width="14.6640625" style="176" customWidth="1"/>
    <col min="1798" max="1799" width="11.6640625" style="176" customWidth="1"/>
    <col min="1800" max="1802" width="2.6640625" style="176" customWidth="1"/>
    <col min="1803" max="2048" width="9" style="176"/>
    <col min="2049" max="2049" width="11.109375" style="176" customWidth="1"/>
    <col min="2050" max="2050" width="14.6640625" style="176" customWidth="1"/>
    <col min="2051" max="2052" width="11.6640625" style="176" customWidth="1"/>
    <col min="2053" max="2053" width="14.6640625" style="176" customWidth="1"/>
    <col min="2054" max="2055" width="11.6640625" style="176" customWidth="1"/>
    <col min="2056" max="2058" width="2.6640625" style="176" customWidth="1"/>
    <col min="2059" max="2304" width="9" style="176"/>
    <col min="2305" max="2305" width="11.109375" style="176" customWidth="1"/>
    <col min="2306" max="2306" width="14.6640625" style="176" customWidth="1"/>
    <col min="2307" max="2308" width="11.6640625" style="176" customWidth="1"/>
    <col min="2309" max="2309" width="14.6640625" style="176" customWidth="1"/>
    <col min="2310" max="2311" width="11.6640625" style="176" customWidth="1"/>
    <col min="2312" max="2314" width="2.6640625" style="176" customWidth="1"/>
    <col min="2315" max="2560" width="9" style="176"/>
    <col min="2561" max="2561" width="11.109375" style="176" customWidth="1"/>
    <col min="2562" max="2562" width="14.6640625" style="176" customWidth="1"/>
    <col min="2563" max="2564" width="11.6640625" style="176" customWidth="1"/>
    <col min="2565" max="2565" width="14.6640625" style="176" customWidth="1"/>
    <col min="2566" max="2567" width="11.6640625" style="176" customWidth="1"/>
    <col min="2568" max="2570" width="2.6640625" style="176" customWidth="1"/>
    <col min="2571" max="2816" width="9" style="176"/>
    <col min="2817" max="2817" width="11.109375" style="176" customWidth="1"/>
    <col min="2818" max="2818" width="14.6640625" style="176" customWidth="1"/>
    <col min="2819" max="2820" width="11.6640625" style="176" customWidth="1"/>
    <col min="2821" max="2821" width="14.6640625" style="176" customWidth="1"/>
    <col min="2822" max="2823" width="11.6640625" style="176" customWidth="1"/>
    <col min="2824" max="2826" width="2.6640625" style="176" customWidth="1"/>
    <col min="2827" max="3072" width="9" style="176"/>
    <col min="3073" max="3073" width="11.109375" style="176" customWidth="1"/>
    <col min="3074" max="3074" width="14.6640625" style="176" customWidth="1"/>
    <col min="3075" max="3076" width="11.6640625" style="176" customWidth="1"/>
    <col min="3077" max="3077" width="14.6640625" style="176" customWidth="1"/>
    <col min="3078" max="3079" width="11.6640625" style="176" customWidth="1"/>
    <col min="3080" max="3082" width="2.6640625" style="176" customWidth="1"/>
    <col min="3083" max="3328" width="9" style="176"/>
    <col min="3329" max="3329" width="11.109375" style="176" customWidth="1"/>
    <col min="3330" max="3330" width="14.6640625" style="176" customWidth="1"/>
    <col min="3331" max="3332" width="11.6640625" style="176" customWidth="1"/>
    <col min="3333" max="3333" width="14.6640625" style="176" customWidth="1"/>
    <col min="3334" max="3335" width="11.6640625" style="176" customWidth="1"/>
    <col min="3336" max="3338" width="2.6640625" style="176" customWidth="1"/>
    <col min="3339" max="3584" width="9" style="176"/>
    <col min="3585" max="3585" width="11.109375" style="176" customWidth="1"/>
    <col min="3586" max="3586" width="14.6640625" style="176" customWidth="1"/>
    <col min="3587" max="3588" width="11.6640625" style="176" customWidth="1"/>
    <col min="3589" max="3589" width="14.6640625" style="176" customWidth="1"/>
    <col min="3590" max="3591" width="11.6640625" style="176" customWidth="1"/>
    <col min="3592" max="3594" width="2.6640625" style="176" customWidth="1"/>
    <col min="3595" max="3840" width="9" style="176"/>
    <col min="3841" max="3841" width="11.109375" style="176" customWidth="1"/>
    <col min="3842" max="3842" width="14.6640625" style="176" customWidth="1"/>
    <col min="3843" max="3844" width="11.6640625" style="176" customWidth="1"/>
    <col min="3845" max="3845" width="14.6640625" style="176" customWidth="1"/>
    <col min="3846" max="3847" width="11.6640625" style="176" customWidth="1"/>
    <col min="3848" max="3850" width="2.6640625" style="176" customWidth="1"/>
    <col min="3851" max="4096" width="9" style="176"/>
    <col min="4097" max="4097" width="11.109375" style="176" customWidth="1"/>
    <col min="4098" max="4098" width="14.6640625" style="176" customWidth="1"/>
    <col min="4099" max="4100" width="11.6640625" style="176" customWidth="1"/>
    <col min="4101" max="4101" width="14.6640625" style="176" customWidth="1"/>
    <col min="4102" max="4103" width="11.6640625" style="176" customWidth="1"/>
    <col min="4104" max="4106" width="2.6640625" style="176" customWidth="1"/>
    <col min="4107" max="4352" width="9" style="176"/>
    <col min="4353" max="4353" width="11.109375" style="176" customWidth="1"/>
    <col min="4354" max="4354" width="14.6640625" style="176" customWidth="1"/>
    <col min="4355" max="4356" width="11.6640625" style="176" customWidth="1"/>
    <col min="4357" max="4357" width="14.6640625" style="176" customWidth="1"/>
    <col min="4358" max="4359" width="11.6640625" style="176" customWidth="1"/>
    <col min="4360" max="4362" width="2.6640625" style="176" customWidth="1"/>
    <col min="4363" max="4608" width="9" style="176"/>
    <col min="4609" max="4609" width="11.109375" style="176" customWidth="1"/>
    <col min="4610" max="4610" width="14.6640625" style="176" customWidth="1"/>
    <col min="4611" max="4612" width="11.6640625" style="176" customWidth="1"/>
    <col min="4613" max="4613" width="14.6640625" style="176" customWidth="1"/>
    <col min="4614" max="4615" width="11.6640625" style="176" customWidth="1"/>
    <col min="4616" max="4618" width="2.6640625" style="176" customWidth="1"/>
    <col min="4619" max="4864" width="9" style="176"/>
    <col min="4865" max="4865" width="11.109375" style="176" customWidth="1"/>
    <col min="4866" max="4866" width="14.6640625" style="176" customWidth="1"/>
    <col min="4867" max="4868" width="11.6640625" style="176" customWidth="1"/>
    <col min="4869" max="4869" width="14.6640625" style="176" customWidth="1"/>
    <col min="4870" max="4871" width="11.6640625" style="176" customWidth="1"/>
    <col min="4872" max="4874" width="2.6640625" style="176" customWidth="1"/>
    <col min="4875" max="5120" width="9" style="176"/>
    <col min="5121" max="5121" width="11.109375" style="176" customWidth="1"/>
    <col min="5122" max="5122" width="14.6640625" style="176" customWidth="1"/>
    <col min="5123" max="5124" width="11.6640625" style="176" customWidth="1"/>
    <col min="5125" max="5125" width="14.6640625" style="176" customWidth="1"/>
    <col min="5126" max="5127" width="11.6640625" style="176" customWidth="1"/>
    <col min="5128" max="5130" width="2.6640625" style="176" customWidth="1"/>
    <col min="5131" max="5376" width="9" style="176"/>
    <col min="5377" max="5377" width="11.109375" style="176" customWidth="1"/>
    <col min="5378" max="5378" width="14.6640625" style="176" customWidth="1"/>
    <col min="5379" max="5380" width="11.6640625" style="176" customWidth="1"/>
    <col min="5381" max="5381" width="14.6640625" style="176" customWidth="1"/>
    <col min="5382" max="5383" width="11.6640625" style="176" customWidth="1"/>
    <col min="5384" max="5386" width="2.6640625" style="176" customWidth="1"/>
    <col min="5387" max="5632" width="9" style="176"/>
    <col min="5633" max="5633" width="11.109375" style="176" customWidth="1"/>
    <col min="5634" max="5634" width="14.6640625" style="176" customWidth="1"/>
    <col min="5635" max="5636" width="11.6640625" style="176" customWidth="1"/>
    <col min="5637" max="5637" width="14.6640625" style="176" customWidth="1"/>
    <col min="5638" max="5639" width="11.6640625" style="176" customWidth="1"/>
    <col min="5640" max="5642" width="2.6640625" style="176" customWidth="1"/>
    <col min="5643" max="5888" width="9" style="176"/>
    <col min="5889" max="5889" width="11.109375" style="176" customWidth="1"/>
    <col min="5890" max="5890" width="14.6640625" style="176" customWidth="1"/>
    <col min="5891" max="5892" width="11.6640625" style="176" customWidth="1"/>
    <col min="5893" max="5893" width="14.6640625" style="176" customWidth="1"/>
    <col min="5894" max="5895" width="11.6640625" style="176" customWidth="1"/>
    <col min="5896" max="5898" width="2.6640625" style="176" customWidth="1"/>
    <col min="5899" max="6144" width="9" style="176"/>
    <col min="6145" max="6145" width="11.109375" style="176" customWidth="1"/>
    <col min="6146" max="6146" width="14.6640625" style="176" customWidth="1"/>
    <col min="6147" max="6148" width="11.6640625" style="176" customWidth="1"/>
    <col min="6149" max="6149" width="14.6640625" style="176" customWidth="1"/>
    <col min="6150" max="6151" width="11.6640625" style="176" customWidth="1"/>
    <col min="6152" max="6154" width="2.6640625" style="176" customWidth="1"/>
    <col min="6155" max="6400" width="9" style="176"/>
    <col min="6401" max="6401" width="11.109375" style="176" customWidth="1"/>
    <col min="6402" max="6402" width="14.6640625" style="176" customWidth="1"/>
    <col min="6403" max="6404" width="11.6640625" style="176" customWidth="1"/>
    <col min="6405" max="6405" width="14.6640625" style="176" customWidth="1"/>
    <col min="6406" max="6407" width="11.6640625" style="176" customWidth="1"/>
    <col min="6408" max="6410" width="2.6640625" style="176" customWidth="1"/>
    <col min="6411" max="6656" width="9" style="176"/>
    <col min="6657" max="6657" width="11.109375" style="176" customWidth="1"/>
    <col min="6658" max="6658" width="14.6640625" style="176" customWidth="1"/>
    <col min="6659" max="6660" width="11.6640625" style="176" customWidth="1"/>
    <col min="6661" max="6661" width="14.6640625" style="176" customWidth="1"/>
    <col min="6662" max="6663" width="11.6640625" style="176" customWidth="1"/>
    <col min="6664" max="6666" width="2.6640625" style="176" customWidth="1"/>
    <col min="6667" max="6912" width="9" style="176"/>
    <col min="6913" max="6913" width="11.109375" style="176" customWidth="1"/>
    <col min="6914" max="6914" width="14.6640625" style="176" customWidth="1"/>
    <col min="6915" max="6916" width="11.6640625" style="176" customWidth="1"/>
    <col min="6917" max="6917" width="14.6640625" style="176" customWidth="1"/>
    <col min="6918" max="6919" width="11.6640625" style="176" customWidth="1"/>
    <col min="6920" max="6922" width="2.6640625" style="176" customWidth="1"/>
    <col min="6923" max="7168" width="9" style="176"/>
    <col min="7169" max="7169" width="11.109375" style="176" customWidth="1"/>
    <col min="7170" max="7170" width="14.6640625" style="176" customWidth="1"/>
    <col min="7171" max="7172" width="11.6640625" style="176" customWidth="1"/>
    <col min="7173" max="7173" width="14.6640625" style="176" customWidth="1"/>
    <col min="7174" max="7175" width="11.6640625" style="176" customWidth="1"/>
    <col min="7176" max="7178" width="2.6640625" style="176" customWidth="1"/>
    <col min="7179" max="7424" width="9" style="176"/>
    <col min="7425" max="7425" width="11.109375" style="176" customWidth="1"/>
    <col min="7426" max="7426" width="14.6640625" style="176" customWidth="1"/>
    <col min="7427" max="7428" width="11.6640625" style="176" customWidth="1"/>
    <col min="7429" max="7429" width="14.6640625" style="176" customWidth="1"/>
    <col min="7430" max="7431" width="11.6640625" style="176" customWidth="1"/>
    <col min="7432" max="7434" width="2.6640625" style="176" customWidth="1"/>
    <col min="7435" max="7680" width="9" style="176"/>
    <col min="7681" max="7681" width="11.109375" style="176" customWidth="1"/>
    <col min="7682" max="7682" width="14.6640625" style="176" customWidth="1"/>
    <col min="7683" max="7684" width="11.6640625" style="176" customWidth="1"/>
    <col min="7685" max="7685" width="14.6640625" style="176" customWidth="1"/>
    <col min="7686" max="7687" width="11.6640625" style="176" customWidth="1"/>
    <col min="7688" max="7690" width="2.6640625" style="176" customWidth="1"/>
    <col min="7691" max="7936" width="9" style="176"/>
    <col min="7937" max="7937" width="11.109375" style="176" customWidth="1"/>
    <col min="7938" max="7938" width="14.6640625" style="176" customWidth="1"/>
    <col min="7939" max="7940" width="11.6640625" style="176" customWidth="1"/>
    <col min="7941" max="7941" width="14.6640625" style="176" customWidth="1"/>
    <col min="7942" max="7943" width="11.6640625" style="176" customWidth="1"/>
    <col min="7944" max="7946" width="2.6640625" style="176" customWidth="1"/>
    <col min="7947" max="8192" width="9" style="176"/>
    <col min="8193" max="8193" width="11.109375" style="176" customWidth="1"/>
    <col min="8194" max="8194" width="14.6640625" style="176" customWidth="1"/>
    <col min="8195" max="8196" width="11.6640625" style="176" customWidth="1"/>
    <col min="8197" max="8197" width="14.6640625" style="176" customWidth="1"/>
    <col min="8198" max="8199" width="11.6640625" style="176" customWidth="1"/>
    <col min="8200" max="8202" width="2.6640625" style="176" customWidth="1"/>
    <col min="8203" max="8448" width="9" style="176"/>
    <col min="8449" max="8449" width="11.109375" style="176" customWidth="1"/>
    <col min="8450" max="8450" width="14.6640625" style="176" customWidth="1"/>
    <col min="8451" max="8452" width="11.6640625" style="176" customWidth="1"/>
    <col min="8453" max="8453" width="14.6640625" style="176" customWidth="1"/>
    <col min="8454" max="8455" width="11.6640625" style="176" customWidth="1"/>
    <col min="8456" max="8458" width="2.6640625" style="176" customWidth="1"/>
    <col min="8459" max="8704" width="9" style="176"/>
    <col min="8705" max="8705" width="11.109375" style="176" customWidth="1"/>
    <col min="8706" max="8706" width="14.6640625" style="176" customWidth="1"/>
    <col min="8707" max="8708" width="11.6640625" style="176" customWidth="1"/>
    <col min="8709" max="8709" width="14.6640625" style="176" customWidth="1"/>
    <col min="8710" max="8711" width="11.6640625" style="176" customWidth="1"/>
    <col min="8712" max="8714" width="2.6640625" style="176" customWidth="1"/>
    <col min="8715" max="8960" width="9" style="176"/>
    <col min="8961" max="8961" width="11.109375" style="176" customWidth="1"/>
    <col min="8962" max="8962" width="14.6640625" style="176" customWidth="1"/>
    <col min="8963" max="8964" width="11.6640625" style="176" customWidth="1"/>
    <col min="8965" max="8965" width="14.6640625" style="176" customWidth="1"/>
    <col min="8966" max="8967" width="11.6640625" style="176" customWidth="1"/>
    <col min="8968" max="8970" width="2.6640625" style="176" customWidth="1"/>
    <col min="8971" max="9216" width="9" style="176"/>
    <col min="9217" max="9217" width="11.109375" style="176" customWidth="1"/>
    <col min="9218" max="9218" width="14.6640625" style="176" customWidth="1"/>
    <col min="9219" max="9220" width="11.6640625" style="176" customWidth="1"/>
    <col min="9221" max="9221" width="14.6640625" style="176" customWidth="1"/>
    <col min="9222" max="9223" width="11.6640625" style="176" customWidth="1"/>
    <col min="9224" max="9226" width="2.6640625" style="176" customWidth="1"/>
    <col min="9227" max="9472" width="9" style="176"/>
    <col min="9473" max="9473" width="11.109375" style="176" customWidth="1"/>
    <col min="9474" max="9474" width="14.6640625" style="176" customWidth="1"/>
    <col min="9475" max="9476" width="11.6640625" style="176" customWidth="1"/>
    <col min="9477" max="9477" width="14.6640625" style="176" customWidth="1"/>
    <col min="9478" max="9479" width="11.6640625" style="176" customWidth="1"/>
    <col min="9480" max="9482" width="2.6640625" style="176" customWidth="1"/>
    <col min="9483" max="9728" width="9" style="176"/>
    <col min="9729" max="9729" width="11.109375" style="176" customWidth="1"/>
    <col min="9730" max="9730" width="14.6640625" style="176" customWidth="1"/>
    <col min="9731" max="9732" width="11.6640625" style="176" customWidth="1"/>
    <col min="9733" max="9733" width="14.6640625" style="176" customWidth="1"/>
    <col min="9734" max="9735" width="11.6640625" style="176" customWidth="1"/>
    <col min="9736" max="9738" width="2.6640625" style="176" customWidth="1"/>
    <col min="9739" max="9984" width="9" style="176"/>
    <col min="9985" max="9985" width="11.109375" style="176" customWidth="1"/>
    <col min="9986" max="9986" width="14.6640625" style="176" customWidth="1"/>
    <col min="9987" max="9988" width="11.6640625" style="176" customWidth="1"/>
    <col min="9989" max="9989" width="14.6640625" style="176" customWidth="1"/>
    <col min="9990" max="9991" width="11.6640625" style="176" customWidth="1"/>
    <col min="9992" max="9994" width="2.6640625" style="176" customWidth="1"/>
    <col min="9995" max="10240" width="9" style="176"/>
    <col min="10241" max="10241" width="11.109375" style="176" customWidth="1"/>
    <col min="10242" max="10242" width="14.6640625" style="176" customWidth="1"/>
    <col min="10243" max="10244" width="11.6640625" style="176" customWidth="1"/>
    <col min="10245" max="10245" width="14.6640625" style="176" customWidth="1"/>
    <col min="10246" max="10247" width="11.6640625" style="176" customWidth="1"/>
    <col min="10248" max="10250" width="2.6640625" style="176" customWidth="1"/>
    <col min="10251" max="10496" width="9" style="176"/>
    <col min="10497" max="10497" width="11.109375" style="176" customWidth="1"/>
    <col min="10498" max="10498" width="14.6640625" style="176" customWidth="1"/>
    <col min="10499" max="10500" width="11.6640625" style="176" customWidth="1"/>
    <col min="10501" max="10501" width="14.6640625" style="176" customWidth="1"/>
    <col min="10502" max="10503" width="11.6640625" style="176" customWidth="1"/>
    <col min="10504" max="10506" width="2.6640625" style="176" customWidth="1"/>
    <col min="10507" max="10752" width="9" style="176"/>
    <col min="10753" max="10753" width="11.109375" style="176" customWidth="1"/>
    <col min="10754" max="10754" width="14.6640625" style="176" customWidth="1"/>
    <col min="10755" max="10756" width="11.6640625" style="176" customWidth="1"/>
    <col min="10757" max="10757" width="14.6640625" style="176" customWidth="1"/>
    <col min="10758" max="10759" width="11.6640625" style="176" customWidth="1"/>
    <col min="10760" max="10762" width="2.6640625" style="176" customWidth="1"/>
    <col min="10763" max="11008" width="9" style="176"/>
    <col min="11009" max="11009" width="11.109375" style="176" customWidth="1"/>
    <col min="11010" max="11010" width="14.6640625" style="176" customWidth="1"/>
    <col min="11011" max="11012" width="11.6640625" style="176" customWidth="1"/>
    <col min="11013" max="11013" width="14.6640625" style="176" customWidth="1"/>
    <col min="11014" max="11015" width="11.6640625" style="176" customWidth="1"/>
    <col min="11016" max="11018" width="2.6640625" style="176" customWidth="1"/>
    <col min="11019" max="11264" width="9" style="176"/>
    <col min="11265" max="11265" width="11.109375" style="176" customWidth="1"/>
    <col min="11266" max="11266" width="14.6640625" style="176" customWidth="1"/>
    <col min="11267" max="11268" width="11.6640625" style="176" customWidth="1"/>
    <col min="11269" max="11269" width="14.6640625" style="176" customWidth="1"/>
    <col min="11270" max="11271" width="11.6640625" style="176" customWidth="1"/>
    <col min="11272" max="11274" width="2.6640625" style="176" customWidth="1"/>
    <col min="11275" max="11520" width="9" style="176"/>
    <col min="11521" max="11521" width="11.109375" style="176" customWidth="1"/>
    <col min="11522" max="11522" width="14.6640625" style="176" customWidth="1"/>
    <col min="11523" max="11524" width="11.6640625" style="176" customWidth="1"/>
    <col min="11525" max="11525" width="14.6640625" style="176" customWidth="1"/>
    <col min="11526" max="11527" width="11.6640625" style="176" customWidth="1"/>
    <col min="11528" max="11530" width="2.6640625" style="176" customWidth="1"/>
    <col min="11531" max="11776" width="9" style="176"/>
    <col min="11777" max="11777" width="11.109375" style="176" customWidth="1"/>
    <col min="11778" max="11778" width="14.6640625" style="176" customWidth="1"/>
    <col min="11779" max="11780" width="11.6640625" style="176" customWidth="1"/>
    <col min="11781" max="11781" width="14.6640625" style="176" customWidth="1"/>
    <col min="11782" max="11783" width="11.6640625" style="176" customWidth="1"/>
    <col min="11784" max="11786" width="2.6640625" style="176" customWidth="1"/>
    <col min="11787" max="12032" width="9" style="176"/>
    <col min="12033" max="12033" width="11.109375" style="176" customWidth="1"/>
    <col min="12034" max="12034" width="14.6640625" style="176" customWidth="1"/>
    <col min="12035" max="12036" width="11.6640625" style="176" customWidth="1"/>
    <col min="12037" max="12037" width="14.6640625" style="176" customWidth="1"/>
    <col min="12038" max="12039" width="11.6640625" style="176" customWidth="1"/>
    <col min="12040" max="12042" width="2.6640625" style="176" customWidth="1"/>
    <col min="12043" max="12288" width="9" style="176"/>
    <col min="12289" max="12289" width="11.109375" style="176" customWidth="1"/>
    <col min="12290" max="12290" width="14.6640625" style="176" customWidth="1"/>
    <col min="12291" max="12292" width="11.6640625" style="176" customWidth="1"/>
    <col min="12293" max="12293" width="14.6640625" style="176" customWidth="1"/>
    <col min="12294" max="12295" width="11.6640625" style="176" customWidth="1"/>
    <col min="12296" max="12298" width="2.6640625" style="176" customWidth="1"/>
    <col min="12299" max="12544" width="9" style="176"/>
    <col min="12545" max="12545" width="11.109375" style="176" customWidth="1"/>
    <col min="12546" max="12546" width="14.6640625" style="176" customWidth="1"/>
    <col min="12547" max="12548" width="11.6640625" style="176" customWidth="1"/>
    <col min="12549" max="12549" width="14.6640625" style="176" customWidth="1"/>
    <col min="12550" max="12551" width="11.6640625" style="176" customWidth="1"/>
    <col min="12552" max="12554" width="2.6640625" style="176" customWidth="1"/>
    <col min="12555" max="12800" width="9" style="176"/>
    <col min="12801" max="12801" width="11.109375" style="176" customWidth="1"/>
    <col min="12802" max="12802" width="14.6640625" style="176" customWidth="1"/>
    <col min="12803" max="12804" width="11.6640625" style="176" customWidth="1"/>
    <col min="12805" max="12805" width="14.6640625" style="176" customWidth="1"/>
    <col min="12806" max="12807" width="11.6640625" style="176" customWidth="1"/>
    <col min="12808" max="12810" width="2.6640625" style="176" customWidth="1"/>
    <col min="12811" max="13056" width="9" style="176"/>
    <col min="13057" max="13057" width="11.109375" style="176" customWidth="1"/>
    <col min="13058" max="13058" width="14.6640625" style="176" customWidth="1"/>
    <col min="13059" max="13060" width="11.6640625" style="176" customWidth="1"/>
    <col min="13061" max="13061" width="14.6640625" style="176" customWidth="1"/>
    <col min="13062" max="13063" width="11.6640625" style="176" customWidth="1"/>
    <col min="13064" max="13066" width="2.6640625" style="176" customWidth="1"/>
    <col min="13067" max="13312" width="9" style="176"/>
    <col min="13313" max="13313" width="11.109375" style="176" customWidth="1"/>
    <col min="13314" max="13314" width="14.6640625" style="176" customWidth="1"/>
    <col min="13315" max="13316" width="11.6640625" style="176" customWidth="1"/>
    <col min="13317" max="13317" width="14.6640625" style="176" customWidth="1"/>
    <col min="13318" max="13319" width="11.6640625" style="176" customWidth="1"/>
    <col min="13320" max="13322" width="2.6640625" style="176" customWidth="1"/>
    <col min="13323" max="13568" width="9" style="176"/>
    <col min="13569" max="13569" width="11.109375" style="176" customWidth="1"/>
    <col min="13570" max="13570" width="14.6640625" style="176" customWidth="1"/>
    <col min="13571" max="13572" width="11.6640625" style="176" customWidth="1"/>
    <col min="13573" max="13573" width="14.6640625" style="176" customWidth="1"/>
    <col min="13574" max="13575" width="11.6640625" style="176" customWidth="1"/>
    <col min="13576" max="13578" width="2.6640625" style="176" customWidth="1"/>
    <col min="13579" max="13824" width="9" style="176"/>
    <col min="13825" max="13825" width="11.109375" style="176" customWidth="1"/>
    <col min="13826" max="13826" width="14.6640625" style="176" customWidth="1"/>
    <col min="13827" max="13828" width="11.6640625" style="176" customWidth="1"/>
    <col min="13829" max="13829" width="14.6640625" style="176" customWidth="1"/>
    <col min="13830" max="13831" width="11.6640625" style="176" customWidth="1"/>
    <col min="13832" max="13834" width="2.6640625" style="176" customWidth="1"/>
    <col min="13835" max="14080" width="9" style="176"/>
    <col min="14081" max="14081" width="11.109375" style="176" customWidth="1"/>
    <col min="14082" max="14082" width="14.6640625" style="176" customWidth="1"/>
    <col min="14083" max="14084" width="11.6640625" style="176" customWidth="1"/>
    <col min="14085" max="14085" width="14.6640625" style="176" customWidth="1"/>
    <col min="14086" max="14087" width="11.6640625" style="176" customWidth="1"/>
    <col min="14088" max="14090" width="2.6640625" style="176" customWidth="1"/>
    <col min="14091" max="14336" width="9" style="176"/>
    <col min="14337" max="14337" width="11.109375" style="176" customWidth="1"/>
    <col min="14338" max="14338" width="14.6640625" style="176" customWidth="1"/>
    <col min="14339" max="14340" width="11.6640625" style="176" customWidth="1"/>
    <col min="14341" max="14341" width="14.6640625" style="176" customWidth="1"/>
    <col min="14342" max="14343" width="11.6640625" style="176" customWidth="1"/>
    <col min="14344" max="14346" width="2.6640625" style="176" customWidth="1"/>
    <col min="14347" max="14592" width="9" style="176"/>
    <col min="14593" max="14593" width="11.109375" style="176" customWidth="1"/>
    <col min="14594" max="14594" width="14.6640625" style="176" customWidth="1"/>
    <col min="14595" max="14596" width="11.6640625" style="176" customWidth="1"/>
    <col min="14597" max="14597" width="14.6640625" style="176" customWidth="1"/>
    <col min="14598" max="14599" width="11.6640625" style="176" customWidth="1"/>
    <col min="14600" max="14602" width="2.6640625" style="176" customWidth="1"/>
    <col min="14603" max="14848" width="9" style="176"/>
    <col min="14849" max="14849" width="11.109375" style="176" customWidth="1"/>
    <col min="14850" max="14850" width="14.6640625" style="176" customWidth="1"/>
    <col min="14851" max="14852" width="11.6640625" style="176" customWidth="1"/>
    <col min="14853" max="14853" width="14.6640625" style="176" customWidth="1"/>
    <col min="14854" max="14855" width="11.6640625" style="176" customWidth="1"/>
    <col min="14856" max="14858" width="2.6640625" style="176" customWidth="1"/>
    <col min="14859" max="15104" width="9" style="176"/>
    <col min="15105" max="15105" width="11.109375" style="176" customWidth="1"/>
    <col min="15106" max="15106" width="14.6640625" style="176" customWidth="1"/>
    <col min="15107" max="15108" width="11.6640625" style="176" customWidth="1"/>
    <col min="15109" max="15109" width="14.6640625" style="176" customWidth="1"/>
    <col min="15110" max="15111" width="11.6640625" style="176" customWidth="1"/>
    <col min="15112" max="15114" width="2.6640625" style="176" customWidth="1"/>
    <col min="15115" max="15360" width="9" style="176"/>
    <col min="15361" max="15361" width="11.109375" style="176" customWidth="1"/>
    <col min="15362" max="15362" width="14.6640625" style="176" customWidth="1"/>
    <col min="15363" max="15364" width="11.6640625" style="176" customWidth="1"/>
    <col min="15365" max="15365" width="14.6640625" style="176" customWidth="1"/>
    <col min="15366" max="15367" width="11.6640625" style="176" customWidth="1"/>
    <col min="15368" max="15370" width="2.6640625" style="176" customWidth="1"/>
    <col min="15371" max="15616" width="9" style="176"/>
    <col min="15617" max="15617" width="11.109375" style="176" customWidth="1"/>
    <col min="15618" max="15618" width="14.6640625" style="176" customWidth="1"/>
    <col min="15619" max="15620" width="11.6640625" style="176" customWidth="1"/>
    <col min="15621" max="15621" width="14.6640625" style="176" customWidth="1"/>
    <col min="15622" max="15623" width="11.6640625" style="176" customWidth="1"/>
    <col min="15624" max="15626" width="2.6640625" style="176" customWidth="1"/>
    <col min="15627" max="15872" width="9" style="176"/>
    <col min="15873" max="15873" width="11.109375" style="176" customWidth="1"/>
    <col min="15874" max="15874" width="14.6640625" style="176" customWidth="1"/>
    <col min="15875" max="15876" width="11.6640625" style="176" customWidth="1"/>
    <col min="15877" max="15877" width="14.6640625" style="176" customWidth="1"/>
    <col min="15878" max="15879" width="11.6640625" style="176" customWidth="1"/>
    <col min="15880" max="15882" width="2.6640625" style="176" customWidth="1"/>
    <col min="15883" max="16128" width="9" style="176"/>
    <col min="16129" max="16129" width="11.109375" style="176" customWidth="1"/>
    <col min="16130" max="16130" width="14.6640625" style="176" customWidth="1"/>
    <col min="16131" max="16132" width="11.6640625" style="176" customWidth="1"/>
    <col min="16133" max="16133" width="14.6640625" style="176" customWidth="1"/>
    <col min="16134" max="16135" width="11.6640625" style="176" customWidth="1"/>
    <col min="16136" max="16138" width="2.6640625" style="176" customWidth="1"/>
    <col min="16139" max="16384" width="9" style="176"/>
  </cols>
  <sheetData>
    <row r="1" spans="1:7" s="175" customFormat="1" ht="14.4">
      <c r="A1" s="203" t="s">
        <v>208</v>
      </c>
    </row>
    <row r="2" spans="1:7">
      <c r="G2" s="202" t="s">
        <v>207</v>
      </c>
    </row>
    <row r="3" spans="1:7" ht="16.2" customHeight="1">
      <c r="A3" s="206" t="s">
        <v>195</v>
      </c>
      <c r="B3" s="866" t="s">
        <v>206</v>
      </c>
      <c r="C3" s="869"/>
      <c r="D3" s="870"/>
      <c r="E3" s="866" t="s">
        <v>205</v>
      </c>
      <c r="F3" s="869"/>
      <c r="G3" s="870"/>
    </row>
    <row r="4" spans="1:7" ht="16.2" customHeight="1">
      <c r="A4" s="207"/>
      <c r="B4" s="871" t="s">
        <v>204</v>
      </c>
      <c r="C4" s="873" t="s">
        <v>203</v>
      </c>
      <c r="D4" s="240" t="s">
        <v>202</v>
      </c>
      <c r="E4" s="871" t="s">
        <v>204</v>
      </c>
      <c r="F4" s="873" t="s">
        <v>203</v>
      </c>
      <c r="G4" s="240" t="s">
        <v>202</v>
      </c>
    </row>
    <row r="5" spans="1:7" ht="16.2" customHeight="1">
      <c r="A5" s="212" t="s">
        <v>184</v>
      </c>
      <c r="B5" s="872"/>
      <c r="C5" s="874"/>
      <c r="D5" s="241" t="s">
        <v>201</v>
      </c>
      <c r="E5" s="872"/>
      <c r="F5" s="874"/>
      <c r="G5" s="241" t="s">
        <v>201</v>
      </c>
    </row>
    <row r="6" spans="1:7" ht="16.2" customHeight="1">
      <c r="A6" s="216" t="s">
        <v>623</v>
      </c>
      <c r="B6" s="242">
        <v>292700</v>
      </c>
      <c r="C6" s="243">
        <v>43.3</v>
      </c>
      <c r="D6" s="244">
        <v>21.8</v>
      </c>
      <c r="E6" s="242">
        <v>240300</v>
      </c>
      <c r="F6" s="243">
        <v>50.8</v>
      </c>
      <c r="G6" s="244">
        <v>27.9</v>
      </c>
    </row>
    <row r="7" spans="1:7" ht="16.2" customHeight="1">
      <c r="A7" s="224" t="s">
        <v>173</v>
      </c>
      <c r="B7" s="245">
        <v>285100</v>
      </c>
      <c r="C7" s="246">
        <v>41.6</v>
      </c>
      <c r="D7" s="247">
        <v>20.100000000000001</v>
      </c>
      <c r="E7" s="245">
        <v>243100</v>
      </c>
      <c r="F7" s="246">
        <v>50.9</v>
      </c>
      <c r="G7" s="247">
        <v>28.3</v>
      </c>
    </row>
    <row r="8" spans="1:7" ht="16.2" customHeight="1">
      <c r="A8" s="224" t="s">
        <v>200</v>
      </c>
      <c r="B8" s="245">
        <v>284400</v>
      </c>
      <c r="C8" s="246">
        <v>40.299999999999997</v>
      </c>
      <c r="D8" s="247">
        <v>19.2</v>
      </c>
      <c r="E8" s="245">
        <v>264600</v>
      </c>
      <c r="F8" s="246">
        <v>52.7</v>
      </c>
      <c r="G8" s="247">
        <v>32.299999999999997</v>
      </c>
    </row>
    <row r="9" spans="1:7" ht="16.2" customHeight="1">
      <c r="A9" s="224" t="s">
        <v>199</v>
      </c>
      <c r="B9" s="245">
        <v>283100</v>
      </c>
      <c r="C9" s="246">
        <v>39.9</v>
      </c>
      <c r="D9" s="247">
        <v>18.8</v>
      </c>
      <c r="E9" s="245">
        <v>269600</v>
      </c>
      <c r="F9" s="246">
        <v>53.7</v>
      </c>
      <c r="G9" s="247">
        <v>33.299999999999997</v>
      </c>
    </row>
    <row r="10" spans="1:7" ht="16.2" customHeight="1">
      <c r="A10" s="248" t="s">
        <v>622</v>
      </c>
      <c r="B10" s="249">
        <v>287400</v>
      </c>
      <c r="C10" s="250">
        <v>39.700000000000003</v>
      </c>
      <c r="D10" s="251">
        <v>18.7</v>
      </c>
      <c r="E10" s="249">
        <v>273300</v>
      </c>
      <c r="F10" s="250">
        <v>54.7</v>
      </c>
      <c r="G10" s="251">
        <v>34.299999999999997</v>
      </c>
    </row>
    <row r="11" spans="1:7">
      <c r="E11" s="252"/>
      <c r="F11" s="253"/>
      <c r="G11" s="189" t="s">
        <v>198</v>
      </c>
    </row>
    <row r="12" spans="1:7">
      <c r="E12" s="254"/>
    </row>
    <row r="20" ht="7.2" customHeight="1"/>
  </sheetData>
  <mergeCells count="6">
    <mergeCell ref="B3:D3"/>
    <mergeCell ref="E3:G3"/>
    <mergeCell ref="B4:B5"/>
    <mergeCell ref="C4:C5"/>
    <mergeCell ref="E4:E5"/>
    <mergeCell ref="F4:F5"/>
  </mergeCells>
  <phoneticPr fontId="1"/>
  <pageMargins left="0.78740157480314965" right="0.78740157480314965" top="0.98425196850393704" bottom="0.98425196850393704" header="0.51181102362204722" footer="0.51181102362204722"/>
  <pageSetup paperSize="9" scale="96" orientation="portrait" horizontalDpi="4294967292" verticalDpi="300" r:id="rId1"/>
  <headerFooter alignWithMargins="0"/>
  <ignoredErrors>
    <ignoredError sqref="A10:A13 A7:A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10165-439D-4808-A6B8-DA1A2DF59495}">
  <dimension ref="A1:L65"/>
  <sheetViews>
    <sheetView showGridLines="0" zoomScaleNormal="100" zoomScaleSheetLayoutView="100" workbookViewId="0"/>
  </sheetViews>
  <sheetFormatPr defaultRowHeight="14.1" customHeight="1"/>
  <cols>
    <col min="1" max="1" width="3.6640625" style="176" customWidth="1"/>
    <col min="2" max="2" width="16.33203125" style="176" customWidth="1"/>
    <col min="3" max="3" width="2.6640625" style="254" customWidth="1"/>
    <col min="4" max="4" width="8.6640625" style="176" customWidth="1"/>
    <col min="5" max="5" width="3.6640625" style="176" customWidth="1"/>
    <col min="6" max="6" width="16.33203125" style="176" customWidth="1"/>
    <col min="7" max="7" width="2.6640625" style="254" customWidth="1"/>
    <col min="8" max="8" width="8.6640625" style="176" customWidth="1"/>
    <col min="9" max="9" width="3.6640625" style="176" customWidth="1"/>
    <col min="10" max="10" width="16.33203125" style="176" customWidth="1"/>
    <col min="11" max="11" width="2.6640625" style="254" customWidth="1"/>
    <col min="12" max="12" width="8.6640625" style="176" customWidth="1"/>
    <col min="13" max="15" width="2.6640625" style="176" customWidth="1"/>
    <col min="16" max="256" width="9" style="176"/>
    <col min="257" max="257" width="3.6640625" style="176" customWidth="1"/>
    <col min="258" max="258" width="13.6640625" style="176" customWidth="1"/>
    <col min="259" max="259" width="2.6640625" style="176" customWidth="1"/>
    <col min="260" max="260" width="8.6640625" style="176" customWidth="1"/>
    <col min="261" max="261" width="3.6640625" style="176" customWidth="1"/>
    <col min="262" max="262" width="13.6640625" style="176" customWidth="1"/>
    <col min="263" max="263" width="2.6640625" style="176" customWidth="1"/>
    <col min="264" max="264" width="8.6640625" style="176" customWidth="1"/>
    <col min="265" max="265" width="3.6640625" style="176" customWidth="1"/>
    <col min="266" max="266" width="13.6640625" style="176" customWidth="1"/>
    <col min="267" max="267" width="2.6640625" style="176" customWidth="1"/>
    <col min="268" max="268" width="8.6640625" style="176" customWidth="1"/>
    <col min="269" max="271" width="2.6640625" style="176" customWidth="1"/>
    <col min="272" max="512" width="9" style="176"/>
    <col min="513" max="513" width="3.6640625" style="176" customWidth="1"/>
    <col min="514" max="514" width="13.6640625" style="176" customWidth="1"/>
    <col min="515" max="515" width="2.6640625" style="176" customWidth="1"/>
    <col min="516" max="516" width="8.6640625" style="176" customWidth="1"/>
    <col min="517" max="517" width="3.6640625" style="176" customWidth="1"/>
    <col min="518" max="518" width="13.6640625" style="176" customWidth="1"/>
    <col min="519" max="519" width="2.6640625" style="176" customWidth="1"/>
    <col min="520" max="520" width="8.6640625" style="176" customWidth="1"/>
    <col min="521" max="521" width="3.6640625" style="176" customWidth="1"/>
    <col min="522" max="522" width="13.6640625" style="176" customWidth="1"/>
    <col min="523" max="523" width="2.6640625" style="176" customWidth="1"/>
    <col min="524" max="524" width="8.6640625" style="176" customWidth="1"/>
    <col min="525" max="527" width="2.6640625" style="176" customWidth="1"/>
    <col min="528" max="768" width="9" style="176"/>
    <col min="769" max="769" width="3.6640625" style="176" customWidth="1"/>
    <col min="770" max="770" width="13.6640625" style="176" customWidth="1"/>
    <col min="771" max="771" width="2.6640625" style="176" customWidth="1"/>
    <col min="772" max="772" width="8.6640625" style="176" customWidth="1"/>
    <col min="773" max="773" width="3.6640625" style="176" customWidth="1"/>
    <col min="774" max="774" width="13.6640625" style="176" customWidth="1"/>
    <col min="775" max="775" width="2.6640625" style="176" customWidth="1"/>
    <col min="776" max="776" width="8.6640625" style="176" customWidth="1"/>
    <col min="777" max="777" width="3.6640625" style="176" customWidth="1"/>
    <col min="778" max="778" width="13.6640625" style="176" customWidth="1"/>
    <col min="779" max="779" width="2.6640625" style="176" customWidth="1"/>
    <col min="780" max="780" width="8.6640625" style="176" customWidth="1"/>
    <col min="781" max="783" width="2.6640625" style="176" customWidth="1"/>
    <col min="784" max="1024" width="9" style="176"/>
    <col min="1025" max="1025" width="3.6640625" style="176" customWidth="1"/>
    <col min="1026" max="1026" width="13.6640625" style="176" customWidth="1"/>
    <col min="1027" max="1027" width="2.6640625" style="176" customWidth="1"/>
    <col min="1028" max="1028" width="8.6640625" style="176" customWidth="1"/>
    <col min="1029" max="1029" width="3.6640625" style="176" customWidth="1"/>
    <col min="1030" max="1030" width="13.6640625" style="176" customWidth="1"/>
    <col min="1031" max="1031" width="2.6640625" style="176" customWidth="1"/>
    <col min="1032" max="1032" width="8.6640625" style="176" customWidth="1"/>
    <col min="1033" max="1033" width="3.6640625" style="176" customWidth="1"/>
    <col min="1034" max="1034" width="13.6640625" style="176" customWidth="1"/>
    <col min="1035" max="1035" width="2.6640625" style="176" customWidth="1"/>
    <col min="1036" max="1036" width="8.6640625" style="176" customWidth="1"/>
    <col min="1037" max="1039" width="2.6640625" style="176" customWidth="1"/>
    <col min="1040" max="1280" width="9" style="176"/>
    <col min="1281" max="1281" width="3.6640625" style="176" customWidth="1"/>
    <col min="1282" max="1282" width="13.6640625" style="176" customWidth="1"/>
    <col min="1283" max="1283" width="2.6640625" style="176" customWidth="1"/>
    <col min="1284" max="1284" width="8.6640625" style="176" customWidth="1"/>
    <col min="1285" max="1285" width="3.6640625" style="176" customWidth="1"/>
    <col min="1286" max="1286" width="13.6640625" style="176" customWidth="1"/>
    <col min="1287" max="1287" width="2.6640625" style="176" customWidth="1"/>
    <col min="1288" max="1288" width="8.6640625" style="176" customWidth="1"/>
    <col min="1289" max="1289" width="3.6640625" style="176" customWidth="1"/>
    <col min="1290" max="1290" width="13.6640625" style="176" customWidth="1"/>
    <col min="1291" max="1291" width="2.6640625" style="176" customWidth="1"/>
    <col min="1292" max="1292" width="8.6640625" style="176" customWidth="1"/>
    <col min="1293" max="1295" width="2.6640625" style="176" customWidth="1"/>
    <col min="1296" max="1536" width="9" style="176"/>
    <col min="1537" max="1537" width="3.6640625" style="176" customWidth="1"/>
    <col min="1538" max="1538" width="13.6640625" style="176" customWidth="1"/>
    <col min="1539" max="1539" width="2.6640625" style="176" customWidth="1"/>
    <col min="1540" max="1540" width="8.6640625" style="176" customWidth="1"/>
    <col min="1541" max="1541" width="3.6640625" style="176" customWidth="1"/>
    <col min="1542" max="1542" width="13.6640625" style="176" customWidth="1"/>
    <col min="1543" max="1543" width="2.6640625" style="176" customWidth="1"/>
    <col min="1544" max="1544" width="8.6640625" style="176" customWidth="1"/>
    <col min="1545" max="1545" width="3.6640625" style="176" customWidth="1"/>
    <col min="1546" max="1546" width="13.6640625" style="176" customWidth="1"/>
    <col min="1547" max="1547" width="2.6640625" style="176" customWidth="1"/>
    <col min="1548" max="1548" width="8.6640625" style="176" customWidth="1"/>
    <col min="1549" max="1551" width="2.6640625" style="176" customWidth="1"/>
    <col min="1552" max="1792" width="9" style="176"/>
    <col min="1793" max="1793" width="3.6640625" style="176" customWidth="1"/>
    <col min="1794" max="1794" width="13.6640625" style="176" customWidth="1"/>
    <col min="1795" max="1795" width="2.6640625" style="176" customWidth="1"/>
    <col min="1796" max="1796" width="8.6640625" style="176" customWidth="1"/>
    <col min="1797" max="1797" width="3.6640625" style="176" customWidth="1"/>
    <col min="1798" max="1798" width="13.6640625" style="176" customWidth="1"/>
    <col min="1799" max="1799" width="2.6640625" style="176" customWidth="1"/>
    <col min="1800" max="1800" width="8.6640625" style="176" customWidth="1"/>
    <col min="1801" max="1801" width="3.6640625" style="176" customWidth="1"/>
    <col min="1802" max="1802" width="13.6640625" style="176" customWidth="1"/>
    <col min="1803" max="1803" width="2.6640625" style="176" customWidth="1"/>
    <col min="1804" max="1804" width="8.6640625" style="176" customWidth="1"/>
    <col min="1805" max="1807" width="2.6640625" style="176" customWidth="1"/>
    <col min="1808" max="2048" width="9" style="176"/>
    <col min="2049" max="2049" width="3.6640625" style="176" customWidth="1"/>
    <col min="2050" max="2050" width="13.6640625" style="176" customWidth="1"/>
    <col min="2051" max="2051" width="2.6640625" style="176" customWidth="1"/>
    <col min="2052" max="2052" width="8.6640625" style="176" customWidth="1"/>
    <col min="2053" max="2053" width="3.6640625" style="176" customWidth="1"/>
    <col min="2054" max="2054" width="13.6640625" style="176" customWidth="1"/>
    <col min="2055" max="2055" width="2.6640625" style="176" customWidth="1"/>
    <col min="2056" max="2056" width="8.6640625" style="176" customWidth="1"/>
    <col min="2057" max="2057" width="3.6640625" style="176" customWidth="1"/>
    <col min="2058" max="2058" width="13.6640625" style="176" customWidth="1"/>
    <col min="2059" max="2059" width="2.6640625" style="176" customWidth="1"/>
    <col min="2060" max="2060" width="8.6640625" style="176" customWidth="1"/>
    <col min="2061" max="2063" width="2.6640625" style="176" customWidth="1"/>
    <col min="2064" max="2304" width="9" style="176"/>
    <col min="2305" max="2305" width="3.6640625" style="176" customWidth="1"/>
    <col min="2306" max="2306" width="13.6640625" style="176" customWidth="1"/>
    <col min="2307" max="2307" width="2.6640625" style="176" customWidth="1"/>
    <col min="2308" max="2308" width="8.6640625" style="176" customWidth="1"/>
    <col min="2309" max="2309" width="3.6640625" style="176" customWidth="1"/>
    <col min="2310" max="2310" width="13.6640625" style="176" customWidth="1"/>
    <col min="2311" max="2311" width="2.6640625" style="176" customWidth="1"/>
    <col min="2312" max="2312" width="8.6640625" style="176" customWidth="1"/>
    <col min="2313" max="2313" width="3.6640625" style="176" customWidth="1"/>
    <col min="2314" max="2314" width="13.6640625" style="176" customWidth="1"/>
    <col min="2315" max="2315" width="2.6640625" style="176" customWidth="1"/>
    <col min="2316" max="2316" width="8.6640625" style="176" customWidth="1"/>
    <col min="2317" max="2319" width="2.6640625" style="176" customWidth="1"/>
    <col min="2320" max="2560" width="9" style="176"/>
    <col min="2561" max="2561" width="3.6640625" style="176" customWidth="1"/>
    <col min="2562" max="2562" width="13.6640625" style="176" customWidth="1"/>
    <col min="2563" max="2563" width="2.6640625" style="176" customWidth="1"/>
    <col min="2564" max="2564" width="8.6640625" style="176" customWidth="1"/>
    <col min="2565" max="2565" width="3.6640625" style="176" customWidth="1"/>
    <col min="2566" max="2566" width="13.6640625" style="176" customWidth="1"/>
    <col min="2567" max="2567" width="2.6640625" style="176" customWidth="1"/>
    <col min="2568" max="2568" width="8.6640625" style="176" customWidth="1"/>
    <col min="2569" max="2569" width="3.6640625" style="176" customWidth="1"/>
    <col min="2570" max="2570" width="13.6640625" style="176" customWidth="1"/>
    <col min="2571" max="2571" width="2.6640625" style="176" customWidth="1"/>
    <col min="2572" max="2572" width="8.6640625" style="176" customWidth="1"/>
    <col min="2573" max="2575" width="2.6640625" style="176" customWidth="1"/>
    <col min="2576" max="2816" width="9" style="176"/>
    <col min="2817" max="2817" width="3.6640625" style="176" customWidth="1"/>
    <col min="2818" max="2818" width="13.6640625" style="176" customWidth="1"/>
    <col min="2819" max="2819" width="2.6640625" style="176" customWidth="1"/>
    <col min="2820" max="2820" width="8.6640625" style="176" customWidth="1"/>
    <col min="2821" max="2821" width="3.6640625" style="176" customWidth="1"/>
    <col min="2822" max="2822" width="13.6640625" style="176" customWidth="1"/>
    <col min="2823" max="2823" width="2.6640625" style="176" customWidth="1"/>
    <col min="2824" max="2824" width="8.6640625" style="176" customWidth="1"/>
    <col min="2825" max="2825" width="3.6640625" style="176" customWidth="1"/>
    <col min="2826" max="2826" width="13.6640625" style="176" customWidth="1"/>
    <col min="2827" max="2827" width="2.6640625" style="176" customWidth="1"/>
    <col min="2828" max="2828" width="8.6640625" style="176" customWidth="1"/>
    <col min="2829" max="2831" width="2.6640625" style="176" customWidth="1"/>
    <col min="2832" max="3072" width="9" style="176"/>
    <col min="3073" max="3073" width="3.6640625" style="176" customWidth="1"/>
    <col min="3074" max="3074" width="13.6640625" style="176" customWidth="1"/>
    <col min="3075" max="3075" width="2.6640625" style="176" customWidth="1"/>
    <col min="3076" max="3076" width="8.6640625" style="176" customWidth="1"/>
    <col min="3077" max="3077" width="3.6640625" style="176" customWidth="1"/>
    <col min="3078" max="3078" width="13.6640625" style="176" customWidth="1"/>
    <col min="3079" max="3079" width="2.6640625" style="176" customWidth="1"/>
    <col min="3080" max="3080" width="8.6640625" style="176" customWidth="1"/>
    <col min="3081" max="3081" width="3.6640625" style="176" customWidth="1"/>
    <col min="3082" max="3082" width="13.6640625" style="176" customWidth="1"/>
    <col min="3083" max="3083" width="2.6640625" style="176" customWidth="1"/>
    <col min="3084" max="3084" width="8.6640625" style="176" customWidth="1"/>
    <col min="3085" max="3087" width="2.6640625" style="176" customWidth="1"/>
    <col min="3088" max="3328" width="9" style="176"/>
    <col min="3329" max="3329" width="3.6640625" style="176" customWidth="1"/>
    <col min="3330" max="3330" width="13.6640625" style="176" customWidth="1"/>
    <col min="3331" max="3331" width="2.6640625" style="176" customWidth="1"/>
    <col min="3332" max="3332" width="8.6640625" style="176" customWidth="1"/>
    <col min="3333" max="3333" width="3.6640625" style="176" customWidth="1"/>
    <col min="3334" max="3334" width="13.6640625" style="176" customWidth="1"/>
    <col min="3335" max="3335" width="2.6640625" style="176" customWidth="1"/>
    <col min="3336" max="3336" width="8.6640625" style="176" customWidth="1"/>
    <col min="3337" max="3337" width="3.6640625" style="176" customWidth="1"/>
    <col min="3338" max="3338" width="13.6640625" style="176" customWidth="1"/>
    <col min="3339" max="3339" width="2.6640625" style="176" customWidth="1"/>
    <col min="3340" max="3340" width="8.6640625" style="176" customWidth="1"/>
    <col min="3341" max="3343" width="2.6640625" style="176" customWidth="1"/>
    <col min="3344" max="3584" width="9" style="176"/>
    <col min="3585" max="3585" width="3.6640625" style="176" customWidth="1"/>
    <col min="3586" max="3586" width="13.6640625" style="176" customWidth="1"/>
    <col min="3587" max="3587" width="2.6640625" style="176" customWidth="1"/>
    <col min="3588" max="3588" width="8.6640625" style="176" customWidth="1"/>
    <col min="3589" max="3589" width="3.6640625" style="176" customWidth="1"/>
    <col min="3590" max="3590" width="13.6640625" style="176" customWidth="1"/>
    <col min="3591" max="3591" width="2.6640625" style="176" customWidth="1"/>
    <col min="3592" max="3592" width="8.6640625" style="176" customWidth="1"/>
    <col min="3593" max="3593" width="3.6640625" style="176" customWidth="1"/>
    <col min="3594" max="3594" width="13.6640625" style="176" customWidth="1"/>
    <col min="3595" max="3595" width="2.6640625" style="176" customWidth="1"/>
    <col min="3596" max="3596" width="8.6640625" style="176" customWidth="1"/>
    <col min="3597" max="3599" width="2.6640625" style="176" customWidth="1"/>
    <col min="3600" max="3840" width="9" style="176"/>
    <col min="3841" max="3841" width="3.6640625" style="176" customWidth="1"/>
    <col min="3842" max="3842" width="13.6640625" style="176" customWidth="1"/>
    <col min="3843" max="3843" width="2.6640625" style="176" customWidth="1"/>
    <col min="3844" max="3844" width="8.6640625" style="176" customWidth="1"/>
    <col min="3845" max="3845" width="3.6640625" style="176" customWidth="1"/>
    <col min="3846" max="3846" width="13.6640625" style="176" customWidth="1"/>
    <col min="3847" max="3847" width="2.6640625" style="176" customWidth="1"/>
    <col min="3848" max="3848" width="8.6640625" style="176" customWidth="1"/>
    <col min="3849" max="3849" width="3.6640625" style="176" customWidth="1"/>
    <col min="3850" max="3850" width="13.6640625" style="176" customWidth="1"/>
    <col min="3851" max="3851" width="2.6640625" style="176" customWidth="1"/>
    <col min="3852" max="3852" width="8.6640625" style="176" customWidth="1"/>
    <col min="3853" max="3855" width="2.6640625" style="176" customWidth="1"/>
    <col min="3856" max="4096" width="9" style="176"/>
    <col min="4097" max="4097" width="3.6640625" style="176" customWidth="1"/>
    <col min="4098" max="4098" width="13.6640625" style="176" customWidth="1"/>
    <col min="4099" max="4099" width="2.6640625" style="176" customWidth="1"/>
    <col min="4100" max="4100" width="8.6640625" style="176" customWidth="1"/>
    <col min="4101" max="4101" width="3.6640625" style="176" customWidth="1"/>
    <col min="4102" max="4102" width="13.6640625" style="176" customWidth="1"/>
    <col min="4103" max="4103" width="2.6640625" style="176" customWidth="1"/>
    <col min="4104" max="4104" width="8.6640625" style="176" customWidth="1"/>
    <col min="4105" max="4105" width="3.6640625" style="176" customWidth="1"/>
    <col min="4106" max="4106" width="13.6640625" style="176" customWidth="1"/>
    <col min="4107" max="4107" width="2.6640625" style="176" customWidth="1"/>
    <col min="4108" max="4108" width="8.6640625" style="176" customWidth="1"/>
    <col min="4109" max="4111" width="2.6640625" style="176" customWidth="1"/>
    <col min="4112" max="4352" width="9" style="176"/>
    <col min="4353" max="4353" width="3.6640625" style="176" customWidth="1"/>
    <col min="4354" max="4354" width="13.6640625" style="176" customWidth="1"/>
    <col min="4355" max="4355" width="2.6640625" style="176" customWidth="1"/>
    <col min="4356" max="4356" width="8.6640625" style="176" customWidth="1"/>
    <col min="4357" max="4357" width="3.6640625" style="176" customWidth="1"/>
    <col min="4358" max="4358" width="13.6640625" style="176" customWidth="1"/>
    <col min="4359" max="4359" width="2.6640625" style="176" customWidth="1"/>
    <col min="4360" max="4360" width="8.6640625" style="176" customWidth="1"/>
    <col min="4361" max="4361" width="3.6640625" style="176" customWidth="1"/>
    <col min="4362" max="4362" width="13.6640625" style="176" customWidth="1"/>
    <col min="4363" max="4363" width="2.6640625" style="176" customWidth="1"/>
    <col min="4364" max="4364" width="8.6640625" style="176" customWidth="1"/>
    <col min="4365" max="4367" width="2.6640625" style="176" customWidth="1"/>
    <col min="4368" max="4608" width="9" style="176"/>
    <col min="4609" max="4609" width="3.6640625" style="176" customWidth="1"/>
    <col min="4610" max="4610" width="13.6640625" style="176" customWidth="1"/>
    <col min="4611" max="4611" width="2.6640625" style="176" customWidth="1"/>
    <col min="4612" max="4612" width="8.6640625" style="176" customWidth="1"/>
    <col min="4613" max="4613" width="3.6640625" style="176" customWidth="1"/>
    <col min="4614" max="4614" width="13.6640625" style="176" customWidth="1"/>
    <col min="4615" max="4615" width="2.6640625" style="176" customWidth="1"/>
    <col min="4616" max="4616" width="8.6640625" style="176" customWidth="1"/>
    <col min="4617" max="4617" width="3.6640625" style="176" customWidth="1"/>
    <col min="4618" max="4618" width="13.6640625" style="176" customWidth="1"/>
    <col min="4619" max="4619" width="2.6640625" style="176" customWidth="1"/>
    <col min="4620" max="4620" width="8.6640625" style="176" customWidth="1"/>
    <col min="4621" max="4623" width="2.6640625" style="176" customWidth="1"/>
    <col min="4624" max="4864" width="9" style="176"/>
    <col min="4865" max="4865" width="3.6640625" style="176" customWidth="1"/>
    <col min="4866" max="4866" width="13.6640625" style="176" customWidth="1"/>
    <col min="4867" max="4867" width="2.6640625" style="176" customWidth="1"/>
    <col min="4868" max="4868" width="8.6640625" style="176" customWidth="1"/>
    <col min="4869" max="4869" width="3.6640625" style="176" customWidth="1"/>
    <col min="4870" max="4870" width="13.6640625" style="176" customWidth="1"/>
    <col min="4871" max="4871" width="2.6640625" style="176" customWidth="1"/>
    <col min="4872" max="4872" width="8.6640625" style="176" customWidth="1"/>
    <col min="4873" max="4873" width="3.6640625" style="176" customWidth="1"/>
    <col min="4874" max="4874" width="13.6640625" style="176" customWidth="1"/>
    <col min="4875" max="4875" width="2.6640625" style="176" customWidth="1"/>
    <col min="4876" max="4876" width="8.6640625" style="176" customWidth="1"/>
    <col min="4877" max="4879" width="2.6640625" style="176" customWidth="1"/>
    <col min="4880" max="5120" width="9" style="176"/>
    <col min="5121" max="5121" width="3.6640625" style="176" customWidth="1"/>
    <col min="5122" max="5122" width="13.6640625" style="176" customWidth="1"/>
    <col min="5123" max="5123" width="2.6640625" style="176" customWidth="1"/>
    <col min="5124" max="5124" width="8.6640625" style="176" customWidth="1"/>
    <col min="5125" max="5125" width="3.6640625" style="176" customWidth="1"/>
    <col min="5126" max="5126" width="13.6640625" style="176" customWidth="1"/>
    <col min="5127" max="5127" width="2.6640625" style="176" customWidth="1"/>
    <col min="5128" max="5128" width="8.6640625" style="176" customWidth="1"/>
    <col min="5129" max="5129" width="3.6640625" style="176" customWidth="1"/>
    <col min="5130" max="5130" width="13.6640625" style="176" customWidth="1"/>
    <col min="5131" max="5131" width="2.6640625" style="176" customWidth="1"/>
    <col min="5132" max="5132" width="8.6640625" style="176" customWidth="1"/>
    <col min="5133" max="5135" width="2.6640625" style="176" customWidth="1"/>
    <col min="5136" max="5376" width="9" style="176"/>
    <col min="5377" max="5377" width="3.6640625" style="176" customWidth="1"/>
    <col min="5378" max="5378" width="13.6640625" style="176" customWidth="1"/>
    <col min="5379" max="5379" width="2.6640625" style="176" customWidth="1"/>
    <col min="5380" max="5380" width="8.6640625" style="176" customWidth="1"/>
    <col min="5381" max="5381" width="3.6640625" style="176" customWidth="1"/>
    <col min="5382" max="5382" width="13.6640625" style="176" customWidth="1"/>
    <col min="5383" max="5383" width="2.6640625" style="176" customWidth="1"/>
    <col min="5384" max="5384" width="8.6640625" style="176" customWidth="1"/>
    <col min="5385" max="5385" width="3.6640625" style="176" customWidth="1"/>
    <col min="5386" max="5386" width="13.6640625" style="176" customWidth="1"/>
    <col min="5387" max="5387" width="2.6640625" style="176" customWidth="1"/>
    <col min="5388" max="5388" width="8.6640625" style="176" customWidth="1"/>
    <col min="5389" max="5391" width="2.6640625" style="176" customWidth="1"/>
    <col min="5392" max="5632" width="9" style="176"/>
    <col min="5633" max="5633" width="3.6640625" style="176" customWidth="1"/>
    <col min="5634" max="5634" width="13.6640625" style="176" customWidth="1"/>
    <col min="5635" max="5635" width="2.6640625" style="176" customWidth="1"/>
    <col min="5636" max="5636" width="8.6640625" style="176" customWidth="1"/>
    <col min="5637" max="5637" width="3.6640625" style="176" customWidth="1"/>
    <col min="5638" max="5638" width="13.6640625" style="176" customWidth="1"/>
    <col min="5639" max="5639" width="2.6640625" style="176" customWidth="1"/>
    <col min="5640" max="5640" width="8.6640625" style="176" customWidth="1"/>
    <col min="5641" max="5641" width="3.6640625" style="176" customWidth="1"/>
    <col min="5642" max="5642" width="13.6640625" style="176" customWidth="1"/>
    <col min="5643" max="5643" width="2.6640625" style="176" customWidth="1"/>
    <col min="5644" max="5644" width="8.6640625" style="176" customWidth="1"/>
    <col min="5645" max="5647" width="2.6640625" style="176" customWidth="1"/>
    <col min="5648" max="5888" width="9" style="176"/>
    <col min="5889" max="5889" width="3.6640625" style="176" customWidth="1"/>
    <col min="5890" max="5890" width="13.6640625" style="176" customWidth="1"/>
    <col min="5891" max="5891" width="2.6640625" style="176" customWidth="1"/>
    <col min="5892" max="5892" width="8.6640625" style="176" customWidth="1"/>
    <col min="5893" max="5893" width="3.6640625" style="176" customWidth="1"/>
    <col min="5894" max="5894" width="13.6640625" style="176" customWidth="1"/>
    <col min="5895" max="5895" width="2.6640625" style="176" customWidth="1"/>
    <col min="5896" max="5896" width="8.6640625" style="176" customWidth="1"/>
    <col min="5897" max="5897" width="3.6640625" style="176" customWidth="1"/>
    <col min="5898" max="5898" width="13.6640625" style="176" customWidth="1"/>
    <col min="5899" max="5899" width="2.6640625" style="176" customWidth="1"/>
    <col min="5900" max="5900" width="8.6640625" style="176" customWidth="1"/>
    <col min="5901" max="5903" width="2.6640625" style="176" customWidth="1"/>
    <col min="5904" max="6144" width="9" style="176"/>
    <col min="6145" max="6145" width="3.6640625" style="176" customWidth="1"/>
    <col min="6146" max="6146" width="13.6640625" style="176" customWidth="1"/>
    <col min="6147" max="6147" width="2.6640625" style="176" customWidth="1"/>
    <col min="6148" max="6148" width="8.6640625" style="176" customWidth="1"/>
    <col min="6149" max="6149" width="3.6640625" style="176" customWidth="1"/>
    <col min="6150" max="6150" width="13.6640625" style="176" customWidth="1"/>
    <col min="6151" max="6151" width="2.6640625" style="176" customWidth="1"/>
    <col min="6152" max="6152" width="8.6640625" style="176" customWidth="1"/>
    <col min="6153" max="6153" width="3.6640625" style="176" customWidth="1"/>
    <col min="6154" max="6154" width="13.6640625" style="176" customWidth="1"/>
    <col min="6155" max="6155" width="2.6640625" style="176" customWidth="1"/>
    <col min="6156" max="6156" width="8.6640625" style="176" customWidth="1"/>
    <col min="6157" max="6159" width="2.6640625" style="176" customWidth="1"/>
    <col min="6160" max="6400" width="9" style="176"/>
    <col min="6401" max="6401" width="3.6640625" style="176" customWidth="1"/>
    <col min="6402" max="6402" width="13.6640625" style="176" customWidth="1"/>
    <col min="6403" max="6403" width="2.6640625" style="176" customWidth="1"/>
    <col min="6404" max="6404" width="8.6640625" style="176" customWidth="1"/>
    <col min="6405" max="6405" width="3.6640625" style="176" customWidth="1"/>
    <col min="6406" max="6406" width="13.6640625" style="176" customWidth="1"/>
    <col min="6407" max="6407" width="2.6640625" style="176" customWidth="1"/>
    <col min="6408" max="6408" width="8.6640625" style="176" customWidth="1"/>
    <col min="6409" max="6409" width="3.6640625" style="176" customWidth="1"/>
    <col min="6410" max="6410" width="13.6640625" style="176" customWidth="1"/>
    <col min="6411" max="6411" width="2.6640625" style="176" customWidth="1"/>
    <col min="6412" max="6412" width="8.6640625" style="176" customWidth="1"/>
    <col min="6413" max="6415" width="2.6640625" style="176" customWidth="1"/>
    <col min="6416" max="6656" width="9" style="176"/>
    <col min="6657" max="6657" width="3.6640625" style="176" customWidth="1"/>
    <col min="6658" max="6658" width="13.6640625" style="176" customWidth="1"/>
    <col min="6659" max="6659" width="2.6640625" style="176" customWidth="1"/>
    <col min="6660" max="6660" width="8.6640625" style="176" customWidth="1"/>
    <col min="6661" max="6661" width="3.6640625" style="176" customWidth="1"/>
    <col min="6662" max="6662" width="13.6640625" style="176" customWidth="1"/>
    <col min="6663" max="6663" width="2.6640625" style="176" customWidth="1"/>
    <col min="6664" max="6664" width="8.6640625" style="176" customWidth="1"/>
    <col min="6665" max="6665" width="3.6640625" style="176" customWidth="1"/>
    <col min="6666" max="6666" width="13.6640625" style="176" customWidth="1"/>
    <col min="6667" max="6667" width="2.6640625" style="176" customWidth="1"/>
    <col min="6668" max="6668" width="8.6640625" style="176" customWidth="1"/>
    <col min="6669" max="6671" width="2.6640625" style="176" customWidth="1"/>
    <col min="6672" max="6912" width="9" style="176"/>
    <col min="6913" max="6913" width="3.6640625" style="176" customWidth="1"/>
    <col min="6914" max="6914" width="13.6640625" style="176" customWidth="1"/>
    <col min="6915" max="6915" width="2.6640625" style="176" customWidth="1"/>
    <col min="6916" max="6916" width="8.6640625" style="176" customWidth="1"/>
    <col min="6917" max="6917" width="3.6640625" style="176" customWidth="1"/>
    <col min="6918" max="6918" width="13.6640625" style="176" customWidth="1"/>
    <col min="6919" max="6919" width="2.6640625" style="176" customWidth="1"/>
    <col min="6920" max="6920" width="8.6640625" style="176" customWidth="1"/>
    <col min="6921" max="6921" width="3.6640625" style="176" customWidth="1"/>
    <col min="6922" max="6922" width="13.6640625" style="176" customWidth="1"/>
    <col min="6923" max="6923" width="2.6640625" style="176" customWidth="1"/>
    <col min="6924" max="6924" width="8.6640625" style="176" customWidth="1"/>
    <col min="6925" max="6927" width="2.6640625" style="176" customWidth="1"/>
    <col min="6928" max="7168" width="9" style="176"/>
    <col min="7169" max="7169" width="3.6640625" style="176" customWidth="1"/>
    <col min="7170" max="7170" width="13.6640625" style="176" customWidth="1"/>
    <col min="7171" max="7171" width="2.6640625" style="176" customWidth="1"/>
    <col min="7172" max="7172" width="8.6640625" style="176" customWidth="1"/>
    <col min="7173" max="7173" width="3.6640625" style="176" customWidth="1"/>
    <col min="7174" max="7174" width="13.6640625" style="176" customWidth="1"/>
    <col min="7175" max="7175" width="2.6640625" style="176" customWidth="1"/>
    <col min="7176" max="7176" width="8.6640625" style="176" customWidth="1"/>
    <col min="7177" max="7177" width="3.6640625" style="176" customWidth="1"/>
    <col min="7178" max="7178" width="13.6640625" style="176" customWidth="1"/>
    <col min="7179" max="7179" width="2.6640625" style="176" customWidth="1"/>
    <col min="7180" max="7180" width="8.6640625" style="176" customWidth="1"/>
    <col min="7181" max="7183" width="2.6640625" style="176" customWidth="1"/>
    <col min="7184" max="7424" width="9" style="176"/>
    <col min="7425" max="7425" width="3.6640625" style="176" customWidth="1"/>
    <col min="7426" max="7426" width="13.6640625" style="176" customWidth="1"/>
    <col min="7427" max="7427" width="2.6640625" style="176" customWidth="1"/>
    <col min="7428" max="7428" width="8.6640625" style="176" customWidth="1"/>
    <col min="7429" max="7429" width="3.6640625" style="176" customWidth="1"/>
    <col min="7430" max="7430" width="13.6640625" style="176" customWidth="1"/>
    <col min="7431" max="7431" width="2.6640625" style="176" customWidth="1"/>
    <col min="7432" max="7432" width="8.6640625" style="176" customWidth="1"/>
    <col min="7433" max="7433" width="3.6640625" style="176" customWidth="1"/>
    <col min="7434" max="7434" width="13.6640625" style="176" customWidth="1"/>
    <col min="7435" max="7435" width="2.6640625" style="176" customWidth="1"/>
    <col min="7436" max="7436" width="8.6640625" style="176" customWidth="1"/>
    <col min="7437" max="7439" width="2.6640625" style="176" customWidth="1"/>
    <col min="7440" max="7680" width="9" style="176"/>
    <col min="7681" max="7681" width="3.6640625" style="176" customWidth="1"/>
    <col min="7682" max="7682" width="13.6640625" style="176" customWidth="1"/>
    <col min="7683" max="7683" width="2.6640625" style="176" customWidth="1"/>
    <col min="7684" max="7684" width="8.6640625" style="176" customWidth="1"/>
    <col min="7685" max="7685" width="3.6640625" style="176" customWidth="1"/>
    <col min="7686" max="7686" width="13.6640625" style="176" customWidth="1"/>
    <col min="7687" max="7687" width="2.6640625" style="176" customWidth="1"/>
    <col min="7688" max="7688" width="8.6640625" style="176" customWidth="1"/>
    <col min="7689" max="7689" width="3.6640625" style="176" customWidth="1"/>
    <col min="7690" max="7690" width="13.6640625" style="176" customWidth="1"/>
    <col min="7691" max="7691" width="2.6640625" style="176" customWidth="1"/>
    <col min="7692" max="7692" width="8.6640625" style="176" customWidth="1"/>
    <col min="7693" max="7695" width="2.6640625" style="176" customWidth="1"/>
    <col min="7696" max="7936" width="9" style="176"/>
    <col min="7937" max="7937" width="3.6640625" style="176" customWidth="1"/>
    <col min="7938" max="7938" width="13.6640625" style="176" customWidth="1"/>
    <col min="7939" max="7939" width="2.6640625" style="176" customWidth="1"/>
    <col min="7940" max="7940" width="8.6640625" style="176" customWidth="1"/>
    <col min="7941" max="7941" width="3.6640625" style="176" customWidth="1"/>
    <col min="7942" max="7942" width="13.6640625" style="176" customWidth="1"/>
    <col min="7943" max="7943" width="2.6640625" style="176" customWidth="1"/>
    <col min="7944" max="7944" width="8.6640625" style="176" customWidth="1"/>
    <col min="7945" max="7945" width="3.6640625" style="176" customWidth="1"/>
    <col min="7946" max="7946" width="13.6640625" style="176" customWidth="1"/>
    <col min="7947" max="7947" width="2.6640625" style="176" customWidth="1"/>
    <col min="7948" max="7948" width="8.6640625" style="176" customWidth="1"/>
    <col min="7949" max="7951" width="2.6640625" style="176" customWidth="1"/>
    <col min="7952" max="8192" width="9" style="176"/>
    <col min="8193" max="8193" width="3.6640625" style="176" customWidth="1"/>
    <col min="8194" max="8194" width="13.6640625" style="176" customWidth="1"/>
    <col min="8195" max="8195" width="2.6640625" style="176" customWidth="1"/>
    <col min="8196" max="8196" width="8.6640625" style="176" customWidth="1"/>
    <col min="8197" max="8197" width="3.6640625" style="176" customWidth="1"/>
    <col min="8198" max="8198" width="13.6640625" style="176" customWidth="1"/>
    <col min="8199" max="8199" width="2.6640625" style="176" customWidth="1"/>
    <col min="8200" max="8200" width="8.6640625" style="176" customWidth="1"/>
    <col min="8201" max="8201" width="3.6640625" style="176" customWidth="1"/>
    <col min="8202" max="8202" width="13.6640625" style="176" customWidth="1"/>
    <col min="8203" max="8203" width="2.6640625" style="176" customWidth="1"/>
    <col min="8204" max="8204" width="8.6640625" style="176" customWidth="1"/>
    <col min="8205" max="8207" width="2.6640625" style="176" customWidth="1"/>
    <col min="8208" max="8448" width="9" style="176"/>
    <col min="8449" max="8449" width="3.6640625" style="176" customWidth="1"/>
    <col min="8450" max="8450" width="13.6640625" style="176" customWidth="1"/>
    <col min="8451" max="8451" width="2.6640625" style="176" customWidth="1"/>
    <col min="8452" max="8452" width="8.6640625" style="176" customWidth="1"/>
    <col min="8453" max="8453" width="3.6640625" style="176" customWidth="1"/>
    <col min="8454" max="8454" width="13.6640625" style="176" customWidth="1"/>
    <col min="8455" max="8455" width="2.6640625" style="176" customWidth="1"/>
    <col min="8456" max="8456" width="8.6640625" style="176" customWidth="1"/>
    <col min="8457" max="8457" width="3.6640625" style="176" customWidth="1"/>
    <col min="8458" max="8458" width="13.6640625" style="176" customWidth="1"/>
    <col min="8459" max="8459" width="2.6640625" style="176" customWidth="1"/>
    <col min="8460" max="8460" width="8.6640625" style="176" customWidth="1"/>
    <col min="8461" max="8463" width="2.6640625" style="176" customWidth="1"/>
    <col min="8464" max="8704" width="9" style="176"/>
    <col min="8705" max="8705" width="3.6640625" style="176" customWidth="1"/>
    <col min="8706" max="8706" width="13.6640625" style="176" customWidth="1"/>
    <col min="8707" max="8707" width="2.6640625" style="176" customWidth="1"/>
    <col min="8708" max="8708" width="8.6640625" style="176" customWidth="1"/>
    <col min="8709" max="8709" width="3.6640625" style="176" customWidth="1"/>
    <col min="8710" max="8710" width="13.6640625" style="176" customWidth="1"/>
    <col min="8711" max="8711" width="2.6640625" style="176" customWidth="1"/>
    <col min="8712" max="8712" width="8.6640625" style="176" customWidth="1"/>
    <col min="8713" max="8713" width="3.6640625" style="176" customWidth="1"/>
    <col min="8714" max="8714" width="13.6640625" style="176" customWidth="1"/>
    <col min="8715" max="8715" width="2.6640625" style="176" customWidth="1"/>
    <col min="8716" max="8716" width="8.6640625" style="176" customWidth="1"/>
    <col min="8717" max="8719" width="2.6640625" style="176" customWidth="1"/>
    <col min="8720" max="8960" width="9" style="176"/>
    <col min="8961" max="8961" width="3.6640625" style="176" customWidth="1"/>
    <col min="8962" max="8962" width="13.6640625" style="176" customWidth="1"/>
    <col min="8963" max="8963" width="2.6640625" style="176" customWidth="1"/>
    <col min="8964" max="8964" width="8.6640625" style="176" customWidth="1"/>
    <col min="8965" max="8965" width="3.6640625" style="176" customWidth="1"/>
    <col min="8966" max="8966" width="13.6640625" style="176" customWidth="1"/>
    <col min="8967" max="8967" width="2.6640625" style="176" customWidth="1"/>
    <col min="8968" max="8968" width="8.6640625" style="176" customWidth="1"/>
    <col min="8969" max="8969" width="3.6640625" style="176" customWidth="1"/>
    <col min="8970" max="8970" width="13.6640625" style="176" customWidth="1"/>
    <col min="8971" max="8971" width="2.6640625" style="176" customWidth="1"/>
    <col min="8972" max="8972" width="8.6640625" style="176" customWidth="1"/>
    <col min="8973" max="8975" width="2.6640625" style="176" customWidth="1"/>
    <col min="8976" max="9216" width="9" style="176"/>
    <col min="9217" max="9217" width="3.6640625" style="176" customWidth="1"/>
    <col min="9218" max="9218" width="13.6640625" style="176" customWidth="1"/>
    <col min="9219" max="9219" width="2.6640625" style="176" customWidth="1"/>
    <col min="9220" max="9220" width="8.6640625" style="176" customWidth="1"/>
    <col min="9221" max="9221" width="3.6640625" style="176" customWidth="1"/>
    <col min="9222" max="9222" width="13.6640625" style="176" customWidth="1"/>
    <col min="9223" max="9223" width="2.6640625" style="176" customWidth="1"/>
    <col min="9224" max="9224" width="8.6640625" style="176" customWidth="1"/>
    <col min="9225" max="9225" width="3.6640625" style="176" customWidth="1"/>
    <col min="9226" max="9226" width="13.6640625" style="176" customWidth="1"/>
    <col min="9227" max="9227" width="2.6640625" style="176" customWidth="1"/>
    <col min="9228" max="9228" width="8.6640625" style="176" customWidth="1"/>
    <col min="9229" max="9231" width="2.6640625" style="176" customWidth="1"/>
    <col min="9232" max="9472" width="9" style="176"/>
    <col min="9473" max="9473" width="3.6640625" style="176" customWidth="1"/>
    <col min="9474" max="9474" width="13.6640625" style="176" customWidth="1"/>
    <col min="9475" max="9475" width="2.6640625" style="176" customWidth="1"/>
    <col min="9476" max="9476" width="8.6640625" style="176" customWidth="1"/>
    <col min="9477" max="9477" width="3.6640625" style="176" customWidth="1"/>
    <col min="9478" max="9478" width="13.6640625" style="176" customWidth="1"/>
    <col min="9479" max="9479" width="2.6640625" style="176" customWidth="1"/>
    <col min="9480" max="9480" width="8.6640625" style="176" customWidth="1"/>
    <col min="9481" max="9481" width="3.6640625" style="176" customWidth="1"/>
    <col min="9482" max="9482" width="13.6640625" style="176" customWidth="1"/>
    <col min="9483" max="9483" width="2.6640625" style="176" customWidth="1"/>
    <col min="9484" max="9484" width="8.6640625" style="176" customWidth="1"/>
    <col min="9485" max="9487" width="2.6640625" style="176" customWidth="1"/>
    <col min="9488" max="9728" width="9" style="176"/>
    <col min="9729" max="9729" width="3.6640625" style="176" customWidth="1"/>
    <col min="9730" max="9730" width="13.6640625" style="176" customWidth="1"/>
    <col min="9731" max="9731" width="2.6640625" style="176" customWidth="1"/>
    <col min="9732" max="9732" width="8.6640625" style="176" customWidth="1"/>
    <col min="9733" max="9733" width="3.6640625" style="176" customWidth="1"/>
    <col min="9734" max="9734" width="13.6640625" style="176" customWidth="1"/>
    <col min="9735" max="9735" width="2.6640625" style="176" customWidth="1"/>
    <col min="9736" max="9736" width="8.6640625" style="176" customWidth="1"/>
    <col min="9737" max="9737" width="3.6640625" style="176" customWidth="1"/>
    <col min="9738" max="9738" width="13.6640625" style="176" customWidth="1"/>
    <col min="9739" max="9739" width="2.6640625" style="176" customWidth="1"/>
    <col min="9740" max="9740" width="8.6640625" style="176" customWidth="1"/>
    <col min="9741" max="9743" width="2.6640625" style="176" customWidth="1"/>
    <col min="9744" max="9984" width="9" style="176"/>
    <col min="9985" max="9985" width="3.6640625" style="176" customWidth="1"/>
    <col min="9986" max="9986" width="13.6640625" style="176" customWidth="1"/>
    <col min="9987" max="9987" width="2.6640625" style="176" customWidth="1"/>
    <col min="9988" max="9988" width="8.6640625" style="176" customWidth="1"/>
    <col min="9989" max="9989" width="3.6640625" style="176" customWidth="1"/>
    <col min="9990" max="9990" width="13.6640625" style="176" customWidth="1"/>
    <col min="9991" max="9991" width="2.6640625" style="176" customWidth="1"/>
    <col min="9992" max="9992" width="8.6640625" style="176" customWidth="1"/>
    <col min="9993" max="9993" width="3.6640625" style="176" customWidth="1"/>
    <col min="9994" max="9994" width="13.6640625" style="176" customWidth="1"/>
    <col min="9995" max="9995" width="2.6640625" style="176" customWidth="1"/>
    <col min="9996" max="9996" width="8.6640625" style="176" customWidth="1"/>
    <col min="9997" max="9999" width="2.6640625" style="176" customWidth="1"/>
    <col min="10000" max="10240" width="9" style="176"/>
    <col min="10241" max="10241" width="3.6640625" style="176" customWidth="1"/>
    <col min="10242" max="10242" width="13.6640625" style="176" customWidth="1"/>
    <col min="10243" max="10243" width="2.6640625" style="176" customWidth="1"/>
    <col min="10244" max="10244" width="8.6640625" style="176" customWidth="1"/>
    <col min="10245" max="10245" width="3.6640625" style="176" customWidth="1"/>
    <col min="10246" max="10246" width="13.6640625" style="176" customWidth="1"/>
    <col min="10247" max="10247" width="2.6640625" style="176" customWidth="1"/>
    <col min="10248" max="10248" width="8.6640625" style="176" customWidth="1"/>
    <col min="10249" max="10249" width="3.6640625" style="176" customWidth="1"/>
    <col min="10250" max="10250" width="13.6640625" style="176" customWidth="1"/>
    <col min="10251" max="10251" width="2.6640625" style="176" customWidth="1"/>
    <col min="10252" max="10252" width="8.6640625" style="176" customWidth="1"/>
    <col min="10253" max="10255" width="2.6640625" style="176" customWidth="1"/>
    <col min="10256" max="10496" width="9" style="176"/>
    <col min="10497" max="10497" width="3.6640625" style="176" customWidth="1"/>
    <col min="10498" max="10498" width="13.6640625" style="176" customWidth="1"/>
    <col min="10499" max="10499" width="2.6640625" style="176" customWidth="1"/>
    <col min="10500" max="10500" width="8.6640625" style="176" customWidth="1"/>
    <col min="10501" max="10501" width="3.6640625" style="176" customWidth="1"/>
    <col min="10502" max="10502" width="13.6640625" style="176" customWidth="1"/>
    <col min="10503" max="10503" width="2.6640625" style="176" customWidth="1"/>
    <col min="10504" max="10504" width="8.6640625" style="176" customWidth="1"/>
    <col min="10505" max="10505" width="3.6640625" style="176" customWidth="1"/>
    <col min="10506" max="10506" width="13.6640625" style="176" customWidth="1"/>
    <col min="10507" max="10507" width="2.6640625" style="176" customWidth="1"/>
    <col min="10508" max="10508" width="8.6640625" style="176" customWidth="1"/>
    <col min="10509" max="10511" width="2.6640625" style="176" customWidth="1"/>
    <col min="10512" max="10752" width="9" style="176"/>
    <col min="10753" max="10753" width="3.6640625" style="176" customWidth="1"/>
    <col min="10754" max="10754" width="13.6640625" style="176" customWidth="1"/>
    <col min="10755" max="10755" width="2.6640625" style="176" customWidth="1"/>
    <col min="10756" max="10756" width="8.6640625" style="176" customWidth="1"/>
    <col min="10757" max="10757" width="3.6640625" style="176" customWidth="1"/>
    <col min="10758" max="10758" width="13.6640625" style="176" customWidth="1"/>
    <col min="10759" max="10759" width="2.6640625" style="176" customWidth="1"/>
    <col min="10760" max="10760" width="8.6640625" style="176" customWidth="1"/>
    <col min="10761" max="10761" width="3.6640625" style="176" customWidth="1"/>
    <col min="10762" max="10762" width="13.6640625" style="176" customWidth="1"/>
    <col min="10763" max="10763" width="2.6640625" style="176" customWidth="1"/>
    <col min="10764" max="10764" width="8.6640625" style="176" customWidth="1"/>
    <col min="10765" max="10767" width="2.6640625" style="176" customWidth="1"/>
    <col min="10768" max="11008" width="9" style="176"/>
    <col min="11009" max="11009" width="3.6640625" style="176" customWidth="1"/>
    <col min="11010" max="11010" width="13.6640625" style="176" customWidth="1"/>
    <col min="11011" max="11011" width="2.6640625" style="176" customWidth="1"/>
    <col min="11012" max="11012" width="8.6640625" style="176" customWidth="1"/>
    <col min="11013" max="11013" width="3.6640625" style="176" customWidth="1"/>
    <col min="11014" max="11014" width="13.6640625" style="176" customWidth="1"/>
    <col min="11015" max="11015" width="2.6640625" style="176" customWidth="1"/>
    <col min="11016" max="11016" width="8.6640625" style="176" customWidth="1"/>
    <col min="11017" max="11017" width="3.6640625" style="176" customWidth="1"/>
    <col min="11018" max="11018" width="13.6640625" style="176" customWidth="1"/>
    <col min="11019" max="11019" width="2.6640625" style="176" customWidth="1"/>
    <col min="11020" max="11020" width="8.6640625" style="176" customWidth="1"/>
    <col min="11021" max="11023" width="2.6640625" style="176" customWidth="1"/>
    <col min="11024" max="11264" width="9" style="176"/>
    <col min="11265" max="11265" width="3.6640625" style="176" customWidth="1"/>
    <col min="11266" max="11266" width="13.6640625" style="176" customWidth="1"/>
    <col min="11267" max="11267" width="2.6640625" style="176" customWidth="1"/>
    <col min="11268" max="11268" width="8.6640625" style="176" customWidth="1"/>
    <col min="11269" max="11269" width="3.6640625" style="176" customWidth="1"/>
    <col min="11270" max="11270" width="13.6640625" style="176" customWidth="1"/>
    <col min="11271" max="11271" width="2.6640625" style="176" customWidth="1"/>
    <col min="11272" max="11272" width="8.6640625" style="176" customWidth="1"/>
    <col min="11273" max="11273" width="3.6640625" style="176" customWidth="1"/>
    <col min="11274" max="11274" width="13.6640625" style="176" customWidth="1"/>
    <col min="11275" max="11275" width="2.6640625" style="176" customWidth="1"/>
    <col min="11276" max="11276" width="8.6640625" style="176" customWidth="1"/>
    <col min="11277" max="11279" width="2.6640625" style="176" customWidth="1"/>
    <col min="11280" max="11520" width="9" style="176"/>
    <col min="11521" max="11521" width="3.6640625" style="176" customWidth="1"/>
    <col min="11522" max="11522" width="13.6640625" style="176" customWidth="1"/>
    <col min="11523" max="11523" width="2.6640625" style="176" customWidth="1"/>
    <col min="11524" max="11524" width="8.6640625" style="176" customWidth="1"/>
    <col min="11525" max="11525" width="3.6640625" style="176" customWidth="1"/>
    <col min="11526" max="11526" width="13.6640625" style="176" customWidth="1"/>
    <col min="11527" max="11527" width="2.6640625" style="176" customWidth="1"/>
    <col min="11528" max="11528" width="8.6640625" style="176" customWidth="1"/>
    <col min="11529" max="11529" width="3.6640625" style="176" customWidth="1"/>
    <col min="11530" max="11530" width="13.6640625" style="176" customWidth="1"/>
    <col min="11531" max="11531" width="2.6640625" style="176" customWidth="1"/>
    <col min="11532" max="11532" width="8.6640625" style="176" customWidth="1"/>
    <col min="11533" max="11535" width="2.6640625" style="176" customWidth="1"/>
    <col min="11536" max="11776" width="9" style="176"/>
    <col min="11777" max="11777" width="3.6640625" style="176" customWidth="1"/>
    <col min="11778" max="11778" width="13.6640625" style="176" customWidth="1"/>
    <col min="11779" max="11779" width="2.6640625" style="176" customWidth="1"/>
    <col min="11780" max="11780" width="8.6640625" style="176" customWidth="1"/>
    <col min="11781" max="11781" width="3.6640625" style="176" customWidth="1"/>
    <col min="11782" max="11782" width="13.6640625" style="176" customWidth="1"/>
    <col min="11783" max="11783" width="2.6640625" style="176" customWidth="1"/>
    <col min="11784" max="11784" width="8.6640625" style="176" customWidth="1"/>
    <col min="11785" max="11785" width="3.6640625" style="176" customWidth="1"/>
    <col min="11786" max="11786" width="13.6640625" style="176" customWidth="1"/>
    <col min="11787" max="11787" width="2.6640625" style="176" customWidth="1"/>
    <col min="11788" max="11788" width="8.6640625" style="176" customWidth="1"/>
    <col min="11789" max="11791" width="2.6640625" style="176" customWidth="1"/>
    <col min="11792" max="12032" width="9" style="176"/>
    <col min="12033" max="12033" width="3.6640625" style="176" customWidth="1"/>
    <col min="12034" max="12034" width="13.6640625" style="176" customWidth="1"/>
    <col min="12035" max="12035" width="2.6640625" style="176" customWidth="1"/>
    <col min="12036" max="12036" width="8.6640625" style="176" customWidth="1"/>
    <col min="12037" max="12037" width="3.6640625" style="176" customWidth="1"/>
    <col min="12038" max="12038" width="13.6640625" style="176" customWidth="1"/>
    <col min="12039" max="12039" width="2.6640625" style="176" customWidth="1"/>
    <col min="12040" max="12040" width="8.6640625" style="176" customWidth="1"/>
    <col min="12041" max="12041" width="3.6640625" style="176" customWidth="1"/>
    <col min="12042" max="12042" width="13.6640625" style="176" customWidth="1"/>
    <col min="12043" max="12043" width="2.6640625" style="176" customWidth="1"/>
    <col min="12044" max="12044" width="8.6640625" style="176" customWidth="1"/>
    <col min="12045" max="12047" width="2.6640625" style="176" customWidth="1"/>
    <col min="12048" max="12288" width="9" style="176"/>
    <col min="12289" max="12289" width="3.6640625" style="176" customWidth="1"/>
    <col min="12290" max="12290" width="13.6640625" style="176" customWidth="1"/>
    <col min="12291" max="12291" width="2.6640625" style="176" customWidth="1"/>
    <col min="12292" max="12292" width="8.6640625" style="176" customWidth="1"/>
    <col min="12293" max="12293" width="3.6640625" style="176" customWidth="1"/>
    <col min="12294" max="12294" width="13.6640625" style="176" customWidth="1"/>
    <col min="12295" max="12295" width="2.6640625" style="176" customWidth="1"/>
    <col min="12296" max="12296" width="8.6640625" style="176" customWidth="1"/>
    <col min="12297" max="12297" width="3.6640625" style="176" customWidth="1"/>
    <col min="12298" max="12298" width="13.6640625" style="176" customWidth="1"/>
    <col min="12299" max="12299" width="2.6640625" style="176" customWidth="1"/>
    <col min="12300" max="12300" width="8.6640625" style="176" customWidth="1"/>
    <col min="12301" max="12303" width="2.6640625" style="176" customWidth="1"/>
    <col min="12304" max="12544" width="9" style="176"/>
    <col min="12545" max="12545" width="3.6640625" style="176" customWidth="1"/>
    <col min="12546" max="12546" width="13.6640625" style="176" customWidth="1"/>
    <col min="12547" max="12547" width="2.6640625" style="176" customWidth="1"/>
    <col min="12548" max="12548" width="8.6640625" style="176" customWidth="1"/>
    <col min="12549" max="12549" width="3.6640625" style="176" customWidth="1"/>
    <col min="12550" max="12550" width="13.6640625" style="176" customWidth="1"/>
    <col min="12551" max="12551" width="2.6640625" style="176" customWidth="1"/>
    <col min="12552" max="12552" width="8.6640625" style="176" customWidth="1"/>
    <col min="12553" max="12553" width="3.6640625" style="176" customWidth="1"/>
    <col min="12554" max="12554" width="13.6640625" style="176" customWidth="1"/>
    <col min="12555" max="12555" width="2.6640625" style="176" customWidth="1"/>
    <col min="12556" max="12556" width="8.6640625" style="176" customWidth="1"/>
    <col min="12557" max="12559" width="2.6640625" style="176" customWidth="1"/>
    <col min="12560" max="12800" width="9" style="176"/>
    <col min="12801" max="12801" width="3.6640625" style="176" customWidth="1"/>
    <col min="12802" max="12802" width="13.6640625" style="176" customWidth="1"/>
    <col min="12803" max="12803" width="2.6640625" style="176" customWidth="1"/>
    <col min="12804" max="12804" width="8.6640625" style="176" customWidth="1"/>
    <col min="12805" max="12805" width="3.6640625" style="176" customWidth="1"/>
    <col min="12806" max="12806" width="13.6640625" style="176" customWidth="1"/>
    <col min="12807" max="12807" width="2.6640625" style="176" customWidth="1"/>
    <col min="12808" max="12808" width="8.6640625" style="176" customWidth="1"/>
    <col min="12809" max="12809" width="3.6640625" style="176" customWidth="1"/>
    <col min="12810" max="12810" width="13.6640625" style="176" customWidth="1"/>
    <col min="12811" max="12811" width="2.6640625" style="176" customWidth="1"/>
    <col min="12812" max="12812" width="8.6640625" style="176" customWidth="1"/>
    <col min="12813" max="12815" width="2.6640625" style="176" customWidth="1"/>
    <col min="12816" max="13056" width="9" style="176"/>
    <col min="13057" max="13057" width="3.6640625" style="176" customWidth="1"/>
    <col min="13058" max="13058" width="13.6640625" style="176" customWidth="1"/>
    <col min="13059" max="13059" width="2.6640625" style="176" customWidth="1"/>
    <col min="13060" max="13060" width="8.6640625" style="176" customWidth="1"/>
    <col min="13061" max="13061" width="3.6640625" style="176" customWidth="1"/>
    <col min="13062" max="13062" width="13.6640625" style="176" customWidth="1"/>
    <col min="13063" max="13063" width="2.6640625" style="176" customWidth="1"/>
    <col min="13064" max="13064" width="8.6640625" style="176" customWidth="1"/>
    <col min="13065" max="13065" width="3.6640625" style="176" customWidth="1"/>
    <col min="13066" max="13066" width="13.6640625" style="176" customWidth="1"/>
    <col min="13067" max="13067" width="2.6640625" style="176" customWidth="1"/>
    <col min="13068" max="13068" width="8.6640625" style="176" customWidth="1"/>
    <col min="13069" max="13071" width="2.6640625" style="176" customWidth="1"/>
    <col min="13072" max="13312" width="9" style="176"/>
    <col min="13313" max="13313" width="3.6640625" style="176" customWidth="1"/>
    <col min="13314" max="13314" width="13.6640625" style="176" customWidth="1"/>
    <col min="13315" max="13315" width="2.6640625" style="176" customWidth="1"/>
    <col min="13316" max="13316" width="8.6640625" style="176" customWidth="1"/>
    <col min="13317" max="13317" width="3.6640625" style="176" customWidth="1"/>
    <col min="13318" max="13318" width="13.6640625" style="176" customWidth="1"/>
    <col min="13319" max="13319" width="2.6640625" style="176" customWidth="1"/>
    <col min="13320" max="13320" width="8.6640625" style="176" customWidth="1"/>
    <col min="13321" max="13321" width="3.6640625" style="176" customWidth="1"/>
    <col min="13322" max="13322" width="13.6640625" style="176" customWidth="1"/>
    <col min="13323" max="13323" width="2.6640625" style="176" customWidth="1"/>
    <col min="13324" max="13324" width="8.6640625" style="176" customWidth="1"/>
    <col min="13325" max="13327" width="2.6640625" style="176" customWidth="1"/>
    <col min="13328" max="13568" width="9" style="176"/>
    <col min="13569" max="13569" width="3.6640625" style="176" customWidth="1"/>
    <col min="13570" max="13570" width="13.6640625" style="176" customWidth="1"/>
    <col min="13571" max="13571" width="2.6640625" style="176" customWidth="1"/>
    <col min="13572" max="13572" width="8.6640625" style="176" customWidth="1"/>
    <col min="13573" max="13573" width="3.6640625" style="176" customWidth="1"/>
    <col min="13574" max="13574" width="13.6640625" style="176" customWidth="1"/>
    <col min="13575" max="13575" width="2.6640625" style="176" customWidth="1"/>
    <col min="13576" max="13576" width="8.6640625" style="176" customWidth="1"/>
    <col min="13577" max="13577" width="3.6640625" style="176" customWidth="1"/>
    <col min="13578" max="13578" width="13.6640625" style="176" customWidth="1"/>
    <col min="13579" max="13579" width="2.6640625" style="176" customWidth="1"/>
    <col min="13580" max="13580" width="8.6640625" style="176" customWidth="1"/>
    <col min="13581" max="13583" width="2.6640625" style="176" customWidth="1"/>
    <col min="13584" max="13824" width="9" style="176"/>
    <col min="13825" max="13825" width="3.6640625" style="176" customWidth="1"/>
    <col min="13826" max="13826" width="13.6640625" style="176" customWidth="1"/>
    <col min="13827" max="13827" width="2.6640625" style="176" customWidth="1"/>
    <col min="13828" max="13828" width="8.6640625" style="176" customWidth="1"/>
    <col min="13829" max="13829" width="3.6640625" style="176" customWidth="1"/>
    <col min="13830" max="13830" width="13.6640625" style="176" customWidth="1"/>
    <col min="13831" max="13831" width="2.6640625" style="176" customWidth="1"/>
    <col min="13832" max="13832" width="8.6640625" style="176" customWidth="1"/>
    <col min="13833" max="13833" width="3.6640625" style="176" customWidth="1"/>
    <col min="13834" max="13834" width="13.6640625" style="176" customWidth="1"/>
    <col min="13835" max="13835" width="2.6640625" style="176" customWidth="1"/>
    <col min="13836" max="13836" width="8.6640625" style="176" customWidth="1"/>
    <col min="13837" max="13839" width="2.6640625" style="176" customWidth="1"/>
    <col min="13840" max="14080" width="9" style="176"/>
    <col min="14081" max="14081" width="3.6640625" style="176" customWidth="1"/>
    <col min="14082" max="14082" width="13.6640625" style="176" customWidth="1"/>
    <col min="14083" max="14083" width="2.6640625" style="176" customWidth="1"/>
    <col min="14084" max="14084" width="8.6640625" style="176" customWidth="1"/>
    <col min="14085" max="14085" width="3.6640625" style="176" customWidth="1"/>
    <col min="14086" max="14086" width="13.6640625" style="176" customWidth="1"/>
    <col min="14087" max="14087" width="2.6640625" style="176" customWidth="1"/>
    <col min="14088" max="14088" width="8.6640625" style="176" customWidth="1"/>
    <col min="14089" max="14089" width="3.6640625" style="176" customWidth="1"/>
    <col min="14090" max="14090" width="13.6640625" style="176" customWidth="1"/>
    <col min="14091" max="14091" width="2.6640625" style="176" customWidth="1"/>
    <col min="14092" max="14092" width="8.6640625" style="176" customWidth="1"/>
    <col min="14093" max="14095" width="2.6640625" style="176" customWidth="1"/>
    <col min="14096" max="14336" width="9" style="176"/>
    <col min="14337" max="14337" width="3.6640625" style="176" customWidth="1"/>
    <col min="14338" max="14338" width="13.6640625" style="176" customWidth="1"/>
    <col min="14339" max="14339" width="2.6640625" style="176" customWidth="1"/>
    <col min="14340" max="14340" width="8.6640625" style="176" customWidth="1"/>
    <col min="14341" max="14341" width="3.6640625" style="176" customWidth="1"/>
    <col min="14342" max="14342" width="13.6640625" style="176" customWidth="1"/>
    <col min="14343" max="14343" width="2.6640625" style="176" customWidth="1"/>
    <col min="14344" max="14344" width="8.6640625" style="176" customWidth="1"/>
    <col min="14345" max="14345" width="3.6640625" style="176" customWidth="1"/>
    <col min="14346" max="14346" width="13.6640625" style="176" customWidth="1"/>
    <col min="14347" max="14347" width="2.6640625" style="176" customWidth="1"/>
    <col min="14348" max="14348" width="8.6640625" style="176" customWidth="1"/>
    <col min="14349" max="14351" width="2.6640625" style="176" customWidth="1"/>
    <col min="14352" max="14592" width="9" style="176"/>
    <col min="14593" max="14593" width="3.6640625" style="176" customWidth="1"/>
    <col min="14594" max="14594" width="13.6640625" style="176" customWidth="1"/>
    <col min="14595" max="14595" width="2.6640625" style="176" customWidth="1"/>
    <col min="14596" max="14596" width="8.6640625" style="176" customWidth="1"/>
    <col min="14597" max="14597" width="3.6640625" style="176" customWidth="1"/>
    <col min="14598" max="14598" width="13.6640625" style="176" customWidth="1"/>
    <col min="14599" max="14599" width="2.6640625" style="176" customWidth="1"/>
    <col min="14600" max="14600" width="8.6640625" style="176" customWidth="1"/>
    <col min="14601" max="14601" width="3.6640625" style="176" customWidth="1"/>
    <col min="14602" max="14602" width="13.6640625" style="176" customWidth="1"/>
    <col min="14603" max="14603" width="2.6640625" style="176" customWidth="1"/>
    <col min="14604" max="14604" width="8.6640625" style="176" customWidth="1"/>
    <col min="14605" max="14607" width="2.6640625" style="176" customWidth="1"/>
    <col min="14608" max="14848" width="9" style="176"/>
    <col min="14849" max="14849" width="3.6640625" style="176" customWidth="1"/>
    <col min="14850" max="14850" width="13.6640625" style="176" customWidth="1"/>
    <col min="14851" max="14851" width="2.6640625" style="176" customWidth="1"/>
    <col min="14852" max="14852" width="8.6640625" style="176" customWidth="1"/>
    <col min="14853" max="14853" width="3.6640625" style="176" customWidth="1"/>
    <col min="14854" max="14854" width="13.6640625" style="176" customWidth="1"/>
    <col min="14855" max="14855" width="2.6640625" style="176" customWidth="1"/>
    <col min="14856" max="14856" width="8.6640625" style="176" customWidth="1"/>
    <col min="14857" max="14857" width="3.6640625" style="176" customWidth="1"/>
    <col min="14858" max="14858" width="13.6640625" style="176" customWidth="1"/>
    <col min="14859" max="14859" width="2.6640625" style="176" customWidth="1"/>
    <col min="14860" max="14860" width="8.6640625" style="176" customWidth="1"/>
    <col min="14861" max="14863" width="2.6640625" style="176" customWidth="1"/>
    <col min="14864" max="15104" width="9" style="176"/>
    <col min="15105" max="15105" width="3.6640625" style="176" customWidth="1"/>
    <col min="15106" max="15106" width="13.6640625" style="176" customWidth="1"/>
    <col min="15107" max="15107" width="2.6640625" style="176" customWidth="1"/>
    <col min="15108" max="15108" width="8.6640625" style="176" customWidth="1"/>
    <col min="15109" max="15109" width="3.6640625" style="176" customWidth="1"/>
    <col min="15110" max="15110" width="13.6640625" style="176" customWidth="1"/>
    <col min="15111" max="15111" width="2.6640625" style="176" customWidth="1"/>
    <col min="15112" max="15112" width="8.6640625" style="176" customWidth="1"/>
    <col min="15113" max="15113" width="3.6640625" style="176" customWidth="1"/>
    <col min="15114" max="15114" width="13.6640625" style="176" customWidth="1"/>
    <col min="15115" max="15115" width="2.6640625" style="176" customWidth="1"/>
    <col min="15116" max="15116" width="8.6640625" style="176" customWidth="1"/>
    <col min="15117" max="15119" width="2.6640625" style="176" customWidth="1"/>
    <col min="15120" max="15360" width="9" style="176"/>
    <col min="15361" max="15361" width="3.6640625" style="176" customWidth="1"/>
    <col min="15362" max="15362" width="13.6640625" style="176" customWidth="1"/>
    <col min="15363" max="15363" width="2.6640625" style="176" customWidth="1"/>
    <col min="15364" max="15364" width="8.6640625" style="176" customWidth="1"/>
    <col min="15365" max="15365" width="3.6640625" style="176" customWidth="1"/>
    <col min="15366" max="15366" width="13.6640625" style="176" customWidth="1"/>
    <col min="15367" max="15367" width="2.6640625" style="176" customWidth="1"/>
    <col min="15368" max="15368" width="8.6640625" style="176" customWidth="1"/>
    <col min="15369" max="15369" width="3.6640625" style="176" customWidth="1"/>
    <col min="15370" max="15370" width="13.6640625" style="176" customWidth="1"/>
    <col min="15371" max="15371" width="2.6640625" style="176" customWidth="1"/>
    <col min="15372" max="15372" width="8.6640625" style="176" customWidth="1"/>
    <col min="15373" max="15375" width="2.6640625" style="176" customWidth="1"/>
    <col min="15376" max="15616" width="9" style="176"/>
    <col min="15617" max="15617" width="3.6640625" style="176" customWidth="1"/>
    <col min="15618" max="15618" width="13.6640625" style="176" customWidth="1"/>
    <col min="15619" max="15619" width="2.6640625" style="176" customWidth="1"/>
    <col min="15620" max="15620" width="8.6640625" style="176" customWidth="1"/>
    <col min="15621" max="15621" width="3.6640625" style="176" customWidth="1"/>
    <col min="15622" max="15622" width="13.6640625" style="176" customWidth="1"/>
    <col min="15623" max="15623" width="2.6640625" style="176" customWidth="1"/>
    <col min="15624" max="15624" width="8.6640625" style="176" customWidth="1"/>
    <col min="15625" max="15625" width="3.6640625" style="176" customWidth="1"/>
    <col min="15626" max="15626" width="13.6640625" style="176" customWidth="1"/>
    <col min="15627" max="15627" width="2.6640625" style="176" customWidth="1"/>
    <col min="15628" max="15628" width="8.6640625" style="176" customWidth="1"/>
    <col min="15629" max="15631" width="2.6640625" style="176" customWidth="1"/>
    <col min="15632" max="15872" width="9" style="176"/>
    <col min="15873" max="15873" width="3.6640625" style="176" customWidth="1"/>
    <col min="15874" max="15874" width="13.6640625" style="176" customWidth="1"/>
    <col min="15875" max="15875" width="2.6640625" style="176" customWidth="1"/>
    <col min="15876" max="15876" width="8.6640625" style="176" customWidth="1"/>
    <col min="15877" max="15877" width="3.6640625" style="176" customWidth="1"/>
    <col min="15878" max="15878" width="13.6640625" style="176" customWidth="1"/>
    <col min="15879" max="15879" width="2.6640625" style="176" customWidth="1"/>
    <col min="15880" max="15880" width="8.6640625" style="176" customWidth="1"/>
    <col min="15881" max="15881" width="3.6640625" style="176" customWidth="1"/>
    <col min="15882" max="15882" width="13.6640625" style="176" customWidth="1"/>
    <col min="15883" max="15883" width="2.6640625" style="176" customWidth="1"/>
    <col min="15884" max="15884" width="8.6640625" style="176" customWidth="1"/>
    <col min="15885" max="15887" width="2.6640625" style="176" customWidth="1"/>
    <col min="15888" max="16128" width="9" style="176"/>
    <col min="16129" max="16129" width="3.6640625" style="176" customWidth="1"/>
    <col min="16130" max="16130" width="13.6640625" style="176" customWidth="1"/>
    <col min="16131" max="16131" width="2.6640625" style="176" customWidth="1"/>
    <col min="16132" max="16132" width="8.6640625" style="176" customWidth="1"/>
    <col min="16133" max="16133" width="3.6640625" style="176" customWidth="1"/>
    <col min="16134" max="16134" width="13.6640625" style="176" customWidth="1"/>
    <col min="16135" max="16135" width="2.6640625" style="176" customWidth="1"/>
    <col min="16136" max="16136" width="8.6640625" style="176" customWidth="1"/>
    <col min="16137" max="16137" width="3.6640625" style="176" customWidth="1"/>
    <col min="16138" max="16138" width="13.6640625" style="176" customWidth="1"/>
    <col min="16139" max="16139" width="2.6640625" style="176" customWidth="1"/>
    <col min="16140" max="16140" width="8.6640625" style="176" customWidth="1"/>
    <col min="16141" max="16143" width="2.6640625" style="176" customWidth="1"/>
    <col min="16144" max="16384" width="9" style="176"/>
  </cols>
  <sheetData>
    <row r="1" spans="1:12" s="174" customFormat="1" ht="14.1" customHeight="1">
      <c r="A1" s="174" t="s">
        <v>374</v>
      </c>
      <c r="C1" s="255"/>
      <c r="G1" s="255"/>
      <c r="K1" s="255"/>
    </row>
    <row r="2" spans="1:12" ht="14.1" customHeight="1">
      <c r="L2" s="256" t="s">
        <v>809</v>
      </c>
    </row>
    <row r="3" spans="1:12" s="257" customFormat="1" ht="14.1" customHeight="1">
      <c r="A3" s="879" t="s">
        <v>236</v>
      </c>
      <c r="B3" s="880"/>
      <c r="C3" s="880"/>
      <c r="D3" s="881"/>
      <c r="E3" s="879" t="s">
        <v>373</v>
      </c>
      <c r="F3" s="880"/>
      <c r="G3" s="880"/>
      <c r="H3" s="881"/>
      <c r="I3" s="879" t="s">
        <v>372</v>
      </c>
      <c r="J3" s="880"/>
      <c r="K3" s="880"/>
      <c r="L3" s="881"/>
    </row>
    <row r="4" spans="1:12" s="257" customFormat="1" ht="14.1" customHeight="1">
      <c r="A4" s="858" t="s">
        <v>234</v>
      </c>
      <c r="B4" s="883" t="s">
        <v>233</v>
      </c>
      <c r="C4" s="885" t="s">
        <v>232</v>
      </c>
      <c r="D4" s="886"/>
      <c r="E4" s="858" t="s">
        <v>234</v>
      </c>
      <c r="F4" s="883" t="s">
        <v>233</v>
      </c>
      <c r="G4" s="885" t="s">
        <v>232</v>
      </c>
      <c r="H4" s="886"/>
      <c r="I4" s="858" t="s">
        <v>234</v>
      </c>
      <c r="J4" s="883" t="s">
        <v>233</v>
      </c>
      <c r="K4" s="885" t="s">
        <v>232</v>
      </c>
      <c r="L4" s="886"/>
    </row>
    <row r="5" spans="1:12" s="257" customFormat="1" ht="14.1" customHeight="1">
      <c r="A5" s="882"/>
      <c r="B5" s="884"/>
      <c r="C5" s="875" t="s">
        <v>231</v>
      </c>
      <c r="D5" s="876"/>
      <c r="E5" s="882"/>
      <c r="F5" s="887"/>
      <c r="G5" s="875" t="s">
        <v>231</v>
      </c>
      <c r="H5" s="876"/>
      <c r="I5" s="882"/>
      <c r="J5" s="884"/>
      <c r="K5" s="875" t="s">
        <v>231</v>
      </c>
      <c r="L5" s="876"/>
    </row>
    <row r="6" spans="1:12" s="257" customFormat="1" ht="14.1" customHeight="1">
      <c r="A6" s="888">
        <v>1</v>
      </c>
      <c r="B6" s="878" t="s">
        <v>343</v>
      </c>
      <c r="C6" s="258" t="s">
        <v>368</v>
      </c>
      <c r="D6" s="259" t="s">
        <v>371</v>
      </c>
      <c r="E6" s="888">
        <v>1</v>
      </c>
      <c r="F6" s="878" t="s">
        <v>362</v>
      </c>
      <c r="G6" s="258" t="s">
        <v>368</v>
      </c>
      <c r="H6" s="259" t="s">
        <v>370</v>
      </c>
      <c r="I6" s="888">
        <v>1</v>
      </c>
      <c r="J6" s="878" t="s">
        <v>369</v>
      </c>
      <c r="K6" s="258" t="s">
        <v>368</v>
      </c>
      <c r="L6" s="259" t="s">
        <v>367</v>
      </c>
    </row>
    <row r="7" spans="1:12" s="257" customFormat="1" ht="14.1" customHeight="1">
      <c r="A7" s="889"/>
      <c r="B7" s="877"/>
      <c r="C7" s="260" t="s">
        <v>268</v>
      </c>
      <c r="D7" s="261" t="s">
        <v>366</v>
      </c>
      <c r="E7" s="889"/>
      <c r="F7" s="877"/>
      <c r="G7" s="260" t="s">
        <v>268</v>
      </c>
      <c r="H7" s="261" t="s">
        <v>365</v>
      </c>
      <c r="I7" s="889"/>
      <c r="J7" s="877"/>
      <c r="K7" s="260" t="s">
        <v>268</v>
      </c>
      <c r="L7" s="261" t="s">
        <v>364</v>
      </c>
    </row>
    <row r="8" spans="1:12" s="257" customFormat="1" ht="14.1" customHeight="1">
      <c r="A8" s="889">
        <v>2</v>
      </c>
      <c r="B8" s="877" t="s">
        <v>343</v>
      </c>
      <c r="C8" s="260" t="s">
        <v>268</v>
      </c>
      <c r="D8" s="262" t="s">
        <v>363</v>
      </c>
      <c r="E8" s="889">
        <v>2</v>
      </c>
      <c r="F8" s="877" t="s">
        <v>362</v>
      </c>
      <c r="G8" s="260" t="s">
        <v>268</v>
      </c>
      <c r="H8" s="262" t="s">
        <v>361</v>
      </c>
      <c r="I8" s="889">
        <v>2</v>
      </c>
      <c r="J8" s="877" t="s">
        <v>334</v>
      </c>
      <c r="K8" s="260" t="s">
        <v>268</v>
      </c>
      <c r="L8" s="262" t="s">
        <v>360</v>
      </c>
    </row>
    <row r="9" spans="1:12" s="257" customFormat="1" ht="14.1" customHeight="1">
      <c r="A9" s="889"/>
      <c r="B9" s="877"/>
      <c r="C9" s="260" t="s">
        <v>268</v>
      </c>
      <c r="D9" s="261" t="s">
        <v>359</v>
      </c>
      <c r="E9" s="889"/>
      <c r="F9" s="877"/>
      <c r="G9" s="260" t="s">
        <v>268</v>
      </c>
      <c r="H9" s="261" t="s">
        <v>358</v>
      </c>
      <c r="I9" s="889"/>
      <c r="J9" s="877"/>
      <c r="K9" s="260" t="s">
        <v>268</v>
      </c>
      <c r="L9" s="261" t="s">
        <v>357</v>
      </c>
    </row>
    <row r="10" spans="1:12" s="257" customFormat="1" ht="14.1" customHeight="1">
      <c r="A10" s="889">
        <v>3</v>
      </c>
      <c r="B10" s="877" t="s">
        <v>328</v>
      </c>
      <c r="C10" s="260" t="s">
        <v>268</v>
      </c>
      <c r="D10" s="262" t="s">
        <v>353</v>
      </c>
      <c r="E10" s="889">
        <v>3</v>
      </c>
      <c r="F10" s="877" t="s">
        <v>328</v>
      </c>
      <c r="G10" s="260" t="s">
        <v>268</v>
      </c>
      <c r="H10" s="262" t="s">
        <v>356</v>
      </c>
      <c r="I10" s="889">
        <v>3</v>
      </c>
      <c r="J10" s="877" t="s">
        <v>334</v>
      </c>
      <c r="K10" s="260" t="s">
        <v>268</v>
      </c>
      <c r="L10" s="262" t="s">
        <v>355</v>
      </c>
    </row>
    <row r="11" spans="1:12" s="257" customFormat="1" ht="14.1" customHeight="1">
      <c r="A11" s="889"/>
      <c r="B11" s="877"/>
      <c r="C11" s="260" t="s">
        <v>268</v>
      </c>
      <c r="D11" s="261" t="s">
        <v>354</v>
      </c>
      <c r="E11" s="889"/>
      <c r="F11" s="877"/>
      <c r="G11" s="260" t="s">
        <v>268</v>
      </c>
      <c r="H11" s="261" t="s">
        <v>353</v>
      </c>
      <c r="I11" s="889"/>
      <c r="J11" s="877"/>
      <c r="K11" s="260" t="s">
        <v>268</v>
      </c>
      <c r="L11" s="261" t="s">
        <v>352</v>
      </c>
    </row>
    <row r="12" spans="1:12" s="257" customFormat="1" ht="14.1" customHeight="1">
      <c r="A12" s="889">
        <v>4</v>
      </c>
      <c r="B12" s="877" t="s">
        <v>351</v>
      </c>
      <c r="C12" s="260" t="s">
        <v>268</v>
      </c>
      <c r="D12" s="262" t="s">
        <v>350</v>
      </c>
      <c r="E12" s="889">
        <v>4</v>
      </c>
      <c r="F12" s="877" t="s">
        <v>349</v>
      </c>
      <c r="G12" s="260" t="s">
        <v>268</v>
      </c>
      <c r="H12" s="262" t="s">
        <v>348</v>
      </c>
      <c r="I12" s="889">
        <v>4</v>
      </c>
      <c r="J12" s="877" t="s">
        <v>334</v>
      </c>
      <c r="K12" s="260" t="s">
        <v>268</v>
      </c>
      <c r="L12" s="262" t="s">
        <v>347</v>
      </c>
    </row>
    <row r="13" spans="1:12" s="257" customFormat="1" ht="14.1" customHeight="1">
      <c r="A13" s="889"/>
      <c r="B13" s="877"/>
      <c r="C13" s="260" t="s">
        <v>268</v>
      </c>
      <c r="D13" s="261" t="s">
        <v>346</v>
      </c>
      <c r="E13" s="889"/>
      <c r="F13" s="877"/>
      <c r="G13" s="260" t="s">
        <v>268</v>
      </c>
      <c r="H13" s="261" t="s">
        <v>345</v>
      </c>
      <c r="I13" s="889"/>
      <c r="J13" s="877"/>
      <c r="K13" s="260" t="s">
        <v>268</v>
      </c>
      <c r="L13" s="261" t="s">
        <v>344</v>
      </c>
    </row>
    <row r="14" spans="1:12" s="257" customFormat="1" ht="14.1" customHeight="1">
      <c r="A14" s="889">
        <v>5</v>
      </c>
      <c r="B14" s="877" t="s">
        <v>343</v>
      </c>
      <c r="C14" s="260" t="s">
        <v>268</v>
      </c>
      <c r="D14" s="262" t="s">
        <v>342</v>
      </c>
      <c r="E14" s="889">
        <v>5</v>
      </c>
      <c r="F14" s="877" t="s">
        <v>341</v>
      </c>
      <c r="G14" s="260" t="s">
        <v>268</v>
      </c>
      <c r="H14" s="262" t="s">
        <v>340</v>
      </c>
      <c r="I14" s="889">
        <v>5</v>
      </c>
      <c r="J14" s="877" t="s">
        <v>334</v>
      </c>
      <c r="K14" s="260" t="s">
        <v>268</v>
      </c>
      <c r="L14" s="262" t="s">
        <v>339</v>
      </c>
    </row>
    <row r="15" spans="1:12" s="257" customFormat="1" ht="14.1" customHeight="1">
      <c r="A15" s="889"/>
      <c r="B15" s="877"/>
      <c r="C15" s="260" t="s">
        <v>268</v>
      </c>
      <c r="D15" s="261" t="s">
        <v>338</v>
      </c>
      <c r="E15" s="889"/>
      <c r="F15" s="877"/>
      <c r="G15" s="260" t="s">
        <v>268</v>
      </c>
      <c r="H15" s="261" t="s">
        <v>337</v>
      </c>
      <c r="I15" s="889"/>
      <c r="J15" s="877"/>
      <c r="K15" s="260" t="s">
        <v>268</v>
      </c>
      <c r="L15" s="261" t="s">
        <v>336</v>
      </c>
    </row>
    <row r="16" spans="1:12" s="257" customFormat="1" ht="14.1" customHeight="1">
      <c r="A16" s="889">
        <v>6</v>
      </c>
      <c r="B16" s="877" t="s">
        <v>328</v>
      </c>
      <c r="C16" s="260" t="s">
        <v>268</v>
      </c>
      <c r="D16" s="262" t="s">
        <v>335</v>
      </c>
      <c r="E16" s="889">
        <v>6</v>
      </c>
      <c r="F16" s="877" t="s">
        <v>334</v>
      </c>
      <c r="G16" s="260" t="s">
        <v>268</v>
      </c>
      <c r="H16" s="262" t="s">
        <v>333</v>
      </c>
      <c r="I16" s="889">
        <v>6</v>
      </c>
      <c r="J16" s="877" t="s">
        <v>317</v>
      </c>
      <c r="K16" s="260" t="s">
        <v>268</v>
      </c>
      <c r="L16" s="262" t="s">
        <v>332</v>
      </c>
    </row>
    <row r="17" spans="1:12" s="257" customFormat="1" ht="14.1" customHeight="1">
      <c r="A17" s="889"/>
      <c r="B17" s="877"/>
      <c r="C17" s="260" t="s">
        <v>268</v>
      </c>
      <c r="D17" s="261" t="s">
        <v>331</v>
      </c>
      <c r="E17" s="889"/>
      <c r="F17" s="877"/>
      <c r="G17" s="260" t="s">
        <v>268</v>
      </c>
      <c r="H17" s="261" t="s">
        <v>330</v>
      </c>
      <c r="I17" s="889"/>
      <c r="J17" s="877"/>
      <c r="K17" s="260" t="s">
        <v>268</v>
      </c>
      <c r="L17" s="261" t="s">
        <v>329</v>
      </c>
    </row>
    <row r="18" spans="1:12" s="257" customFormat="1" ht="14.1" customHeight="1">
      <c r="A18" s="889">
        <v>7</v>
      </c>
      <c r="B18" s="877" t="s">
        <v>328</v>
      </c>
      <c r="C18" s="260" t="s">
        <v>268</v>
      </c>
      <c r="D18" s="262" t="s">
        <v>327</v>
      </c>
      <c r="E18" s="889">
        <v>7</v>
      </c>
      <c r="F18" s="877" t="s">
        <v>326</v>
      </c>
      <c r="G18" s="260" t="s">
        <v>268</v>
      </c>
      <c r="H18" s="262" t="s">
        <v>325</v>
      </c>
      <c r="I18" s="889">
        <v>7</v>
      </c>
      <c r="J18" s="877" t="s">
        <v>303</v>
      </c>
      <c r="K18" s="260" t="s">
        <v>268</v>
      </c>
      <c r="L18" s="262" t="s">
        <v>318</v>
      </c>
    </row>
    <row r="19" spans="1:12" s="257" customFormat="1" ht="14.1" customHeight="1">
      <c r="A19" s="889"/>
      <c r="B19" s="877"/>
      <c r="C19" s="260" t="s">
        <v>268</v>
      </c>
      <c r="D19" s="261" t="s">
        <v>324</v>
      </c>
      <c r="E19" s="889"/>
      <c r="F19" s="877"/>
      <c r="G19" s="260" t="s">
        <v>268</v>
      </c>
      <c r="H19" s="261" t="s">
        <v>323</v>
      </c>
      <c r="I19" s="889"/>
      <c r="J19" s="877"/>
      <c r="K19" s="260" t="s">
        <v>268</v>
      </c>
      <c r="L19" s="261" t="s">
        <v>315</v>
      </c>
    </row>
    <row r="20" spans="1:12" s="257" customFormat="1" ht="14.1" customHeight="1">
      <c r="A20" s="889">
        <v>8</v>
      </c>
      <c r="B20" s="877" t="s">
        <v>280</v>
      </c>
      <c r="C20" s="260" t="s">
        <v>268</v>
      </c>
      <c r="D20" s="262" t="s">
        <v>323</v>
      </c>
      <c r="E20" s="889">
        <v>8</v>
      </c>
      <c r="F20" s="877" t="s">
        <v>280</v>
      </c>
      <c r="G20" s="260" t="s">
        <v>268</v>
      </c>
      <c r="H20" s="262" t="s">
        <v>322</v>
      </c>
      <c r="I20" s="889">
        <v>8</v>
      </c>
      <c r="J20" s="877" t="s">
        <v>317</v>
      </c>
      <c r="K20" s="260" t="s">
        <v>268</v>
      </c>
      <c r="L20" s="262" t="s">
        <v>313</v>
      </c>
    </row>
    <row r="21" spans="1:12" s="257" customFormat="1" ht="14.1" customHeight="1">
      <c r="A21" s="889"/>
      <c r="B21" s="877"/>
      <c r="C21" s="260" t="s">
        <v>268</v>
      </c>
      <c r="D21" s="261" t="s">
        <v>321</v>
      </c>
      <c r="E21" s="889"/>
      <c r="F21" s="877"/>
      <c r="G21" s="260" t="s">
        <v>268</v>
      </c>
      <c r="H21" s="261" t="s">
        <v>320</v>
      </c>
      <c r="I21" s="889"/>
      <c r="J21" s="877"/>
      <c r="K21" s="260" t="s">
        <v>268</v>
      </c>
      <c r="L21" s="261" t="s">
        <v>310</v>
      </c>
    </row>
    <row r="22" spans="1:12" s="257" customFormat="1" ht="14.1" customHeight="1">
      <c r="A22" s="889">
        <v>9</v>
      </c>
      <c r="B22" s="877" t="s">
        <v>280</v>
      </c>
      <c r="C22" s="260" t="s">
        <v>268</v>
      </c>
      <c r="D22" s="262" t="s">
        <v>319</v>
      </c>
      <c r="E22" s="889">
        <v>9</v>
      </c>
      <c r="F22" s="877" t="s">
        <v>317</v>
      </c>
      <c r="G22" s="260" t="s">
        <v>268</v>
      </c>
      <c r="H22" s="262" t="s">
        <v>318</v>
      </c>
      <c r="I22" s="889">
        <v>9</v>
      </c>
      <c r="J22" s="877" t="s">
        <v>317</v>
      </c>
      <c r="K22" s="260" t="s">
        <v>268</v>
      </c>
      <c r="L22" s="262" t="s">
        <v>307</v>
      </c>
    </row>
    <row r="23" spans="1:12" s="257" customFormat="1" ht="14.1" customHeight="1">
      <c r="A23" s="889"/>
      <c r="B23" s="877"/>
      <c r="C23" s="260" t="s">
        <v>268</v>
      </c>
      <c r="D23" s="261" t="s">
        <v>316</v>
      </c>
      <c r="E23" s="889"/>
      <c r="F23" s="877"/>
      <c r="G23" s="260" t="s">
        <v>268</v>
      </c>
      <c r="H23" s="261" t="s">
        <v>315</v>
      </c>
      <c r="I23" s="889"/>
      <c r="J23" s="877"/>
      <c r="K23" s="260" t="s">
        <v>268</v>
      </c>
      <c r="L23" s="261" t="s">
        <v>305</v>
      </c>
    </row>
    <row r="24" spans="1:12" s="257" customFormat="1" ht="14.1" customHeight="1">
      <c r="A24" s="889">
        <v>10</v>
      </c>
      <c r="B24" s="877" t="s">
        <v>280</v>
      </c>
      <c r="C24" s="260" t="s">
        <v>268</v>
      </c>
      <c r="D24" s="262" t="s">
        <v>314</v>
      </c>
      <c r="E24" s="889">
        <v>10</v>
      </c>
      <c r="F24" s="877" t="s">
        <v>303</v>
      </c>
      <c r="G24" s="260" t="s">
        <v>268</v>
      </c>
      <c r="H24" s="262" t="s">
        <v>313</v>
      </c>
      <c r="I24" s="889">
        <v>10</v>
      </c>
      <c r="J24" s="877" t="s">
        <v>278</v>
      </c>
      <c r="K24" s="260" t="s">
        <v>268</v>
      </c>
      <c r="L24" s="262" t="s">
        <v>312</v>
      </c>
    </row>
    <row r="25" spans="1:12" s="257" customFormat="1" ht="14.1" customHeight="1">
      <c r="A25" s="889"/>
      <c r="B25" s="877"/>
      <c r="C25" s="260" t="s">
        <v>268</v>
      </c>
      <c r="D25" s="261" t="s">
        <v>311</v>
      </c>
      <c r="E25" s="889"/>
      <c r="F25" s="877"/>
      <c r="G25" s="260" t="s">
        <v>268</v>
      </c>
      <c r="H25" s="261" t="s">
        <v>310</v>
      </c>
      <c r="I25" s="889"/>
      <c r="J25" s="877"/>
      <c r="K25" s="260" t="s">
        <v>268</v>
      </c>
      <c r="L25" s="261" t="s">
        <v>309</v>
      </c>
    </row>
    <row r="26" spans="1:12" s="257" customFormat="1" ht="14.1" customHeight="1">
      <c r="A26" s="889">
        <v>11</v>
      </c>
      <c r="B26" s="877" t="s">
        <v>280</v>
      </c>
      <c r="C26" s="260" t="s">
        <v>268</v>
      </c>
      <c r="D26" s="262" t="s">
        <v>308</v>
      </c>
      <c r="E26" s="889">
        <v>11</v>
      </c>
      <c r="F26" s="877" t="s">
        <v>303</v>
      </c>
      <c r="G26" s="260" t="s">
        <v>268</v>
      </c>
      <c r="H26" s="262" t="s">
        <v>307</v>
      </c>
      <c r="I26" s="889">
        <v>11</v>
      </c>
      <c r="J26" s="877" t="s">
        <v>290</v>
      </c>
      <c r="K26" s="260" t="s">
        <v>268</v>
      </c>
      <c r="L26" s="262" t="s">
        <v>298</v>
      </c>
    </row>
    <row r="27" spans="1:12" s="257" customFormat="1" ht="14.1" customHeight="1">
      <c r="A27" s="889"/>
      <c r="B27" s="877"/>
      <c r="C27" s="260" t="s">
        <v>268</v>
      </c>
      <c r="D27" s="261" t="s">
        <v>306</v>
      </c>
      <c r="E27" s="889"/>
      <c r="F27" s="877"/>
      <c r="G27" s="260" t="s">
        <v>268</v>
      </c>
      <c r="H27" s="261" t="s">
        <v>305</v>
      </c>
      <c r="I27" s="889"/>
      <c r="J27" s="877"/>
      <c r="K27" s="260" t="s">
        <v>268</v>
      </c>
      <c r="L27" s="261" t="s">
        <v>294</v>
      </c>
    </row>
    <row r="28" spans="1:12" s="257" customFormat="1" ht="14.1" customHeight="1">
      <c r="A28" s="889">
        <v>12</v>
      </c>
      <c r="B28" s="877" t="s">
        <v>280</v>
      </c>
      <c r="C28" s="260" t="s">
        <v>268</v>
      </c>
      <c r="D28" s="262" t="s">
        <v>304</v>
      </c>
      <c r="E28" s="889">
        <v>12</v>
      </c>
      <c r="F28" s="877" t="s">
        <v>303</v>
      </c>
      <c r="G28" s="260" t="s">
        <v>268</v>
      </c>
      <c r="H28" s="262" t="s">
        <v>302</v>
      </c>
      <c r="I28" s="889">
        <v>12</v>
      </c>
      <c r="J28" s="877" t="s">
        <v>278</v>
      </c>
      <c r="K28" s="260" t="s">
        <v>268</v>
      </c>
      <c r="L28" s="262" t="s">
        <v>294</v>
      </c>
    </row>
    <row r="29" spans="1:12" s="257" customFormat="1" ht="14.1" customHeight="1">
      <c r="A29" s="889"/>
      <c r="B29" s="877"/>
      <c r="C29" s="260" t="s">
        <v>268</v>
      </c>
      <c r="D29" s="261" t="s">
        <v>301</v>
      </c>
      <c r="E29" s="889"/>
      <c r="F29" s="877"/>
      <c r="G29" s="260" t="s">
        <v>268</v>
      </c>
      <c r="H29" s="261" t="s">
        <v>300</v>
      </c>
      <c r="I29" s="889"/>
      <c r="J29" s="877"/>
      <c r="K29" s="260" t="s">
        <v>268</v>
      </c>
      <c r="L29" s="261" t="s">
        <v>292</v>
      </c>
    </row>
    <row r="30" spans="1:12" s="257" customFormat="1" ht="14.1" customHeight="1">
      <c r="A30" s="889">
        <v>13</v>
      </c>
      <c r="B30" s="877" t="s">
        <v>280</v>
      </c>
      <c r="C30" s="260" t="s">
        <v>268</v>
      </c>
      <c r="D30" s="262" t="s">
        <v>299</v>
      </c>
      <c r="E30" s="889">
        <v>13</v>
      </c>
      <c r="F30" s="877" t="s">
        <v>278</v>
      </c>
      <c r="G30" s="260" t="s">
        <v>268</v>
      </c>
      <c r="H30" s="262" t="s">
        <v>298</v>
      </c>
      <c r="I30" s="889">
        <v>13</v>
      </c>
      <c r="J30" s="877" t="s">
        <v>278</v>
      </c>
      <c r="K30" s="260" t="s">
        <v>268</v>
      </c>
      <c r="L30" s="262" t="s">
        <v>289</v>
      </c>
    </row>
    <row r="31" spans="1:12" s="257" customFormat="1" ht="14.1" customHeight="1">
      <c r="A31" s="889"/>
      <c r="B31" s="877"/>
      <c r="C31" s="260" t="s">
        <v>268</v>
      </c>
      <c r="D31" s="261" t="s">
        <v>297</v>
      </c>
      <c r="E31" s="889"/>
      <c r="F31" s="877"/>
      <c r="G31" s="260" t="s">
        <v>268</v>
      </c>
      <c r="H31" s="261" t="s">
        <v>296</v>
      </c>
      <c r="I31" s="889"/>
      <c r="J31" s="877"/>
      <c r="K31" s="260" t="s">
        <v>268</v>
      </c>
      <c r="L31" s="261" t="s">
        <v>284</v>
      </c>
    </row>
    <row r="32" spans="1:12" s="257" customFormat="1" ht="14.1" customHeight="1">
      <c r="A32" s="889">
        <v>14</v>
      </c>
      <c r="B32" s="877" t="s">
        <v>280</v>
      </c>
      <c r="C32" s="260" t="s">
        <v>268</v>
      </c>
      <c r="D32" s="262" t="s">
        <v>295</v>
      </c>
      <c r="E32" s="889">
        <v>14</v>
      </c>
      <c r="F32" s="877" t="s">
        <v>290</v>
      </c>
      <c r="G32" s="260" t="s">
        <v>268</v>
      </c>
      <c r="H32" s="262" t="s">
        <v>294</v>
      </c>
      <c r="I32" s="889">
        <v>14</v>
      </c>
      <c r="J32" s="877" t="s">
        <v>288</v>
      </c>
      <c r="K32" s="260" t="s">
        <v>268</v>
      </c>
      <c r="L32" s="262" t="s">
        <v>284</v>
      </c>
    </row>
    <row r="33" spans="1:12" s="257" customFormat="1" ht="14.1" customHeight="1">
      <c r="A33" s="889"/>
      <c r="B33" s="877"/>
      <c r="C33" s="260" t="s">
        <v>268</v>
      </c>
      <c r="D33" s="261" t="s">
        <v>293</v>
      </c>
      <c r="E33" s="889"/>
      <c r="F33" s="877"/>
      <c r="G33" s="260" t="s">
        <v>268</v>
      </c>
      <c r="H33" s="261" t="s">
        <v>292</v>
      </c>
      <c r="I33" s="889"/>
      <c r="J33" s="877"/>
      <c r="K33" s="260" t="s">
        <v>268</v>
      </c>
      <c r="L33" s="261" t="s">
        <v>281</v>
      </c>
    </row>
    <row r="34" spans="1:12" s="257" customFormat="1" ht="14.1" customHeight="1">
      <c r="A34" s="889">
        <v>15</v>
      </c>
      <c r="B34" s="877" t="s">
        <v>280</v>
      </c>
      <c r="C34" s="260" t="s">
        <v>268</v>
      </c>
      <c r="D34" s="262" t="s">
        <v>291</v>
      </c>
      <c r="E34" s="889">
        <v>15</v>
      </c>
      <c r="F34" s="877" t="s">
        <v>290</v>
      </c>
      <c r="G34" s="260" t="s">
        <v>268</v>
      </c>
      <c r="H34" s="262" t="s">
        <v>289</v>
      </c>
      <c r="I34" s="889">
        <v>15</v>
      </c>
      <c r="J34" s="877" t="s">
        <v>288</v>
      </c>
      <c r="K34" s="260" t="s">
        <v>268</v>
      </c>
      <c r="L34" s="262" t="s">
        <v>277</v>
      </c>
    </row>
    <row r="35" spans="1:12" s="257" customFormat="1" ht="14.1" customHeight="1">
      <c r="A35" s="889"/>
      <c r="B35" s="877"/>
      <c r="C35" s="260" t="s">
        <v>268</v>
      </c>
      <c r="D35" s="261" t="s">
        <v>287</v>
      </c>
      <c r="E35" s="889"/>
      <c r="F35" s="877"/>
      <c r="G35" s="260" t="s">
        <v>268</v>
      </c>
      <c r="H35" s="261" t="s">
        <v>286</v>
      </c>
      <c r="I35" s="889"/>
      <c r="J35" s="877"/>
      <c r="K35" s="260" t="s">
        <v>268</v>
      </c>
      <c r="L35" s="261" t="s">
        <v>275</v>
      </c>
    </row>
    <row r="36" spans="1:12" s="257" customFormat="1" ht="14.1" customHeight="1">
      <c r="A36" s="889">
        <v>16</v>
      </c>
      <c r="B36" s="877" t="s">
        <v>280</v>
      </c>
      <c r="C36" s="260" t="s">
        <v>268</v>
      </c>
      <c r="D36" s="262" t="s">
        <v>285</v>
      </c>
      <c r="E36" s="889">
        <v>16</v>
      </c>
      <c r="F36" s="877" t="s">
        <v>278</v>
      </c>
      <c r="G36" s="260" t="s">
        <v>268</v>
      </c>
      <c r="H36" s="262" t="s">
        <v>284</v>
      </c>
      <c r="I36" s="889">
        <v>16</v>
      </c>
      <c r="J36" s="877" t="s">
        <v>283</v>
      </c>
      <c r="K36" s="260" t="s">
        <v>268</v>
      </c>
      <c r="L36" s="262" t="s">
        <v>272</v>
      </c>
    </row>
    <row r="37" spans="1:12" s="257" customFormat="1" ht="14.1" customHeight="1">
      <c r="A37" s="889"/>
      <c r="B37" s="877"/>
      <c r="C37" s="260" t="s">
        <v>268</v>
      </c>
      <c r="D37" s="261" t="s">
        <v>282</v>
      </c>
      <c r="E37" s="889"/>
      <c r="F37" s="877"/>
      <c r="G37" s="260" t="s">
        <v>268</v>
      </c>
      <c r="H37" s="261" t="s">
        <v>281</v>
      </c>
      <c r="I37" s="889"/>
      <c r="J37" s="877"/>
      <c r="K37" s="260" t="s">
        <v>268</v>
      </c>
      <c r="L37" s="261" t="s">
        <v>270</v>
      </c>
    </row>
    <row r="38" spans="1:12" s="257" customFormat="1" ht="14.1" customHeight="1">
      <c r="A38" s="889">
        <v>17</v>
      </c>
      <c r="B38" s="877" t="s">
        <v>280</v>
      </c>
      <c r="C38" s="260" t="s">
        <v>268</v>
      </c>
      <c r="D38" s="262" t="s">
        <v>279</v>
      </c>
      <c r="E38" s="889">
        <v>17</v>
      </c>
      <c r="F38" s="877" t="s">
        <v>278</v>
      </c>
      <c r="G38" s="260" t="s">
        <v>268</v>
      </c>
      <c r="H38" s="262" t="s">
        <v>277</v>
      </c>
      <c r="I38" s="889">
        <v>17</v>
      </c>
      <c r="J38" s="877" t="s">
        <v>266</v>
      </c>
      <c r="K38" s="260" t="s">
        <v>268</v>
      </c>
      <c r="L38" s="262" t="s">
        <v>267</v>
      </c>
    </row>
    <row r="39" spans="1:12" s="257" customFormat="1" ht="14.1" customHeight="1">
      <c r="A39" s="889"/>
      <c r="B39" s="877"/>
      <c r="C39" s="260" t="s">
        <v>268</v>
      </c>
      <c r="D39" s="261" t="s">
        <v>276</v>
      </c>
      <c r="E39" s="889"/>
      <c r="F39" s="877"/>
      <c r="G39" s="260" t="s">
        <v>268</v>
      </c>
      <c r="H39" s="261" t="s">
        <v>275</v>
      </c>
      <c r="I39" s="889"/>
      <c r="J39" s="877"/>
      <c r="K39" s="260" t="s">
        <v>221</v>
      </c>
      <c r="L39" s="261" t="s">
        <v>264</v>
      </c>
    </row>
    <row r="40" spans="1:12" s="257" customFormat="1" ht="14.1" customHeight="1">
      <c r="A40" s="889">
        <v>18</v>
      </c>
      <c r="B40" s="877" t="s">
        <v>250</v>
      </c>
      <c r="C40" s="260" t="s">
        <v>268</v>
      </c>
      <c r="D40" s="262" t="s">
        <v>274</v>
      </c>
      <c r="E40" s="889">
        <v>18</v>
      </c>
      <c r="F40" s="877" t="s">
        <v>273</v>
      </c>
      <c r="G40" s="260" t="s">
        <v>268</v>
      </c>
      <c r="H40" s="262" t="s">
        <v>272</v>
      </c>
      <c r="I40" s="889">
        <v>18</v>
      </c>
      <c r="J40" s="877" t="s">
        <v>266</v>
      </c>
      <c r="K40" s="260" t="s">
        <v>221</v>
      </c>
      <c r="L40" s="262" t="s">
        <v>262</v>
      </c>
    </row>
    <row r="41" spans="1:12" s="257" customFormat="1" ht="14.1" customHeight="1">
      <c r="A41" s="889"/>
      <c r="B41" s="877"/>
      <c r="C41" s="260" t="s">
        <v>268</v>
      </c>
      <c r="D41" s="261" t="s">
        <v>271</v>
      </c>
      <c r="E41" s="889"/>
      <c r="F41" s="877"/>
      <c r="G41" s="260" t="s">
        <v>268</v>
      </c>
      <c r="H41" s="261" t="s">
        <v>270</v>
      </c>
      <c r="I41" s="889"/>
      <c r="J41" s="877"/>
      <c r="K41" s="260" t="s">
        <v>221</v>
      </c>
      <c r="L41" s="261" t="s">
        <v>260</v>
      </c>
    </row>
    <row r="42" spans="1:12" s="257" customFormat="1" ht="14.1" customHeight="1">
      <c r="A42" s="889">
        <v>19</v>
      </c>
      <c r="B42" s="877" t="s">
        <v>250</v>
      </c>
      <c r="C42" s="260" t="s">
        <v>268</v>
      </c>
      <c r="D42" s="262" t="s">
        <v>269</v>
      </c>
      <c r="E42" s="889">
        <v>19</v>
      </c>
      <c r="F42" s="877" t="s">
        <v>257</v>
      </c>
      <c r="G42" s="260" t="s">
        <v>268</v>
      </c>
      <c r="H42" s="262" t="s">
        <v>267</v>
      </c>
      <c r="I42" s="889">
        <v>19</v>
      </c>
      <c r="J42" s="877" t="s">
        <v>266</v>
      </c>
      <c r="K42" s="260" t="s">
        <v>221</v>
      </c>
      <c r="L42" s="262" t="s">
        <v>256</v>
      </c>
    </row>
    <row r="43" spans="1:12" s="257" customFormat="1" ht="14.1" customHeight="1">
      <c r="A43" s="889"/>
      <c r="B43" s="877"/>
      <c r="C43" s="260" t="s">
        <v>221</v>
      </c>
      <c r="D43" s="261" t="s">
        <v>265</v>
      </c>
      <c r="E43" s="889"/>
      <c r="F43" s="877"/>
      <c r="G43" s="260" t="s">
        <v>221</v>
      </c>
      <c r="H43" s="261" t="s">
        <v>264</v>
      </c>
      <c r="I43" s="889"/>
      <c r="J43" s="877"/>
      <c r="K43" s="260" t="s">
        <v>221</v>
      </c>
      <c r="L43" s="262" t="s">
        <v>252</v>
      </c>
    </row>
    <row r="44" spans="1:12" s="257" customFormat="1" ht="14.1" customHeight="1">
      <c r="A44" s="889">
        <v>20</v>
      </c>
      <c r="B44" s="877" t="s">
        <v>250</v>
      </c>
      <c r="C44" s="260" t="s">
        <v>221</v>
      </c>
      <c r="D44" s="262" t="s">
        <v>263</v>
      </c>
      <c r="E44" s="889">
        <v>20</v>
      </c>
      <c r="F44" s="877" t="s">
        <v>257</v>
      </c>
      <c r="G44" s="260" t="s">
        <v>221</v>
      </c>
      <c r="H44" s="262" t="s">
        <v>262</v>
      </c>
      <c r="I44" s="889">
        <v>20</v>
      </c>
      <c r="J44" s="877" t="s">
        <v>255</v>
      </c>
      <c r="K44" s="260" t="s">
        <v>221</v>
      </c>
      <c r="L44" s="262" t="s">
        <v>247</v>
      </c>
    </row>
    <row r="45" spans="1:12" s="257" customFormat="1" ht="14.1" customHeight="1">
      <c r="A45" s="889"/>
      <c r="B45" s="877"/>
      <c r="C45" s="260" t="s">
        <v>221</v>
      </c>
      <c r="D45" s="261" t="s">
        <v>261</v>
      </c>
      <c r="E45" s="889"/>
      <c r="F45" s="877"/>
      <c r="G45" s="260" t="s">
        <v>221</v>
      </c>
      <c r="H45" s="261" t="s">
        <v>260</v>
      </c>
      <c r="I45" s="889"/>
      <c r="J45" s="877"/>
      <c r="K45" s="263" t="s">
        <v>221</v>
      </c>
      <c r="L45" s="262" t="s">
        <v>259</v>
      </c>
    </row>
    <row r="46" spans="1:12" s="257" customFormat="1" ht="14.1" customHeight="1">
      <c r="A46" s="889">
        <v>21</v>
      </c>
      <c r="B46" s="877" t="s">
        <v>250</v>
      </c>
      <c r="C46" s="260" t="s">
        <v>221</v>
      </c>
      <c r="D46" s="262" t="s">
        <v>258</v>
      </c>
      <c r="E46" s="889">
        <v>21</v>
      </c>
      <c r="F46" s="877" t="s">
        <v>257</v>
      </c>
      <c r="G46" s="260" t="s">
        <v>221</v>
      </c>
      <c r="H46" s="262" t="s">
        <v>256</v>
      </c>
      <c r="I46" s="890">
        <v>21</v>
      </c>
      <c r="J46" s="892" t="s">
        <v>255</v>
      </c>
      <c r="K46" s="260" t="s">
        <v>221</v>
      </c>
      <c r="L46" s="262" t="s">
        <v>254</v>
      </c>
    </row>
    <row r="47" spans="1:12" s="257" customFormat="1" ht="14.1" customHeight="1">
      <c r="A47" s="889"/>
      <c r="B47" s="877"/>
      <c r="C47" s="260" t="s">
        <v>221</v>
      </c>
      <c r="D47" s="262" t="s">
        <v>253</v>
      </c>
      <c r="E47" s="889"/>
      <c r="F47" s="877"/>
      <c r="G47" s="260" t="s">
        <v>221</v>
      </c>
      <c r="H47" s="262" t="s">
        <v>252</v>
      </c>
      <c r="I47" s="891"/>
      <c r="J47" s="893"/>
      <c r="K47" s="264" t="s">
        <v>221</v>
      </c>
      <c r="L47" s="265" t="s">
        <v>251</v>
      </c>
    </row>
    <row r="48" spans="1:12" s="257" customFormat="1" ht="14.1" customHeight="1">
      <c r="A48" s="889">
        <v>22</v>
      </c>
      <c r="B48" s="877" t="s">
        <v>250</v>
      </c>
      <c r="C48" s="260" t="s">
        <v>221</v>
      </c>
      <c r="D48" s="262" t="s">
        <v>249</v>
      </c>
      <c r="E48" s="889">
        <v>22</v>
      </c>
      <c r="F48" s="877" t="s">
        <v>248</v>
      </c>
      <c r="G48" s="260" t="s">
        <v>221</v>
      </c>
      <c r="H48" s="262" t="s">
        <v>247</v>
      </c>
      <c r="K48" s="266"/>
      <c r="L48" s="267"/>
    </row>
    <row r="49" spans="1:12" s="257" customFormat="1" ht="14.1" customHeight="1">
      <c r="A49" s="889"/>
      <c r="B49" s="877"/>
      <c r="C49" s="260" t="s">
        <v>221</v>
      </c>
      <c r="D49" s="268" t="s">
        <v>246</v>
      </c>
      <c r="E49" s="894"/>
      <c r="F49" s="895"/>
      <c r="G49" s="264" t="s">
        <v>221</v>
      </c>
      <c r="H49" s="269" t="s">
        <v>245</v>
      </c>
      <c r="K49" s="266"/>
    </row>
    <row r="50" spans="1:12" s="257" customFormat="1" ht="14.1" customHeight="1">
      <c r="A50" s="889">
        <v>23</v>
      </c>
      <c r="B50" s="877" t="s">
        <v>240</v>
      </c>
      <c r="C50" s="260" t="s">
        <v>221</v>
      </c>
      <c r="D50" s="262" t="s">
        <v>244</v>
      </c>
      <c r="G50" s="266"/>
      <c r="H50" s="267"/>
      <c r="K50" s="266"/>
      <c r="L50" s="267"/>
    </row>
    <row r="51" spans="1:12" s="257" customFormat="1" ht="14.1" customHeight="1">
      <c r="A51" s="890"/>
      <c r="B51" s="892"/>
      <c r="C51" s="260" t="s">
        <v>221</v>
      </c>
      <c r="D51" s="268" t="s">
        <v>243</v>
      </c>
      <c r="G51" s="266"/>
      <c r="K51" s="266"/>
    </row>
    <row r="52" spans="1:12" s="257" customFormat="1" ht="14.1" customHeight="1">
      <c r="A52" s="889">
        <v>24</v>
      </c>
      <c r="B52" s="877" t="s">
        <v>240</v>
      </c>
      <c r="C52" s="260" t="s">
        <v>221</v>
      </c>
      <c r="D52" s="270" t="s">
        <v>242</v>
      </c>
      <c r="E52" s="271"/>
      <c r="G52" s="266"/>
      <c r="K52" s="266"/>
    </row>
    <row r="53" spans="1:12" s="257" customFormat="1" ht="14.1" customHeight="1">
      <c r="A53" s="890"/>
      <c r="B53" s="877"/>
      <c r="C53" s="272" t="s">
        <v>238</v>
      </c>
      <c r="D53" s="273" t="s">
        <v>241</v>
      </c>
      <c r="E53" s="896" t="s">
        <v>235</v>
      </c>
      <c r="F53" s="897"/>
      <c r="G53" s="897"/>
      <c r="H53" s="897"/>
      <c r="I53" s="897"/>
      <c r="J53" s="897"/>
      <c r="K53" s="897"/>
      <c r="L53" s="898"/>
    </row>
    <row r="54" spans="1:12" s="257" customFormat="1" ht="14.1" customHeight="1">
      <c r="A54" s="889">
        <v>25</v>
      </c>
      <c r="B54" s="877" t="s">
        <v>240</v>
      </c>
      <c r="C54" s="260" t="s">
        <v>221</v>
      </c>
      <c r="D54" s="274" t="s">
        <v>239</v>
      </c>
      <c r="E54" s="858" t="s">
        <v>234</v>
      </c>
      <c r="F54" s="883" t="s">
        <v>233</v>
      </c>
      <c r="G54" s="885" t="s">
        <v>232</v>
      </c>
      <c r="H54" s="886"/>
      <c r="I54" s="858" t="s">
        <v>234</v>
      </c>
      <c r="J54" s="883" t="s">
        <v>233</v>
      </c>
      <c r="K54" s="885" t="s">
        <v>232</v>
      </c>
      <c r="L54" s="886"/>
    </row>
    <row r="55" spans="1:12" s="257" customFormat="1" ht="14.1" customHeight="1">
      <c r="A55" s="889"/>
      <c r="B55" s="877"/>
      <c r="C55" s="260" t="s">
        <v>238</v>
      </c>
      <c r="D55" s="275" t="s">
        <v>237</v>
      </c>
      <c r="E55" s="882"/>
      <c r="F55" s="887"/>
      <c r="G55" s="875" t="s">
        <v>231</v>
      </c>
      <c r="H55" s="876"/>
      <c r="I55" s="882"/>
      <c r="J55" s="884"/>
      <c r="K55" s="875" t="s">
        <v>231</v>
      </c>
      <c r="L55" s="876"/>
    </row>
    <row r="56" spans="1:12" ht="14.1" customHeight="1">
      <c r="A56" s="903">
        <v>26</v>
      </c>
      <c r="B56" s="904" t="s">
        <v>217</v>
      </c>
      <c r="C56" s="276" t="s">
        <v>221</v>
      </c>
      <c r="D56" s="277" t="s">
        <v>230</v>
      </c>
      <c r="E56" s="888">
        <v>1</v>
      </c>
      <c r="F56" s="878" t="s">
        <v>229</v>
      </c>
      <c r="G56" s="258" t="s">
        <v>221</v>
      </c>
      <c r="H56" s="278" t="s">
        <v>228</v>
      </c>
      <c r="I56" s="888">
        <v>1</v>
      </c>
      <c r="J56" s="878" t="s">
        <v>222</v>
      </c>
      <c r="K56" s="258" t="s">
        <v>221</v>
      </c>
      <c r="L56" s="278" t="s">
        <v>228</v>
      </c>
    </row>
    <row r="57" spans="1:12" s="257" customFormat="1" ht="14.1" customHeight="1">
      <c r="A57" s="899"/>
      <c r="B57" s="900"/>
      <c r="C57" s="260" t="s">
        <v>226</v>
      </c>
      <c r="D57" s="275" t="s">
        <v>227</v>
      </c>
      <c r="E57" s="889"/>
      <c r="F57" s="902"/>
      <c r="G57" s="260" t="s">
        <v>226</v>
      </c>
      <c r="H57" s="268" t="s">
        <v>224</v>
      </c>
      <c r="I57" s="889"/>
      <c r="J57" s="877"/>
      <c r="K57" s="260" t="s">
        <v>225</v>
      </c>
      <c r="L57" s="268" t="s">
        <v>224</v>
      </c>
    </row>
    <row r="58" spans="1:12" s="257" customFormat="1" ht="14.1" customHeight="1">
      <c r="A58" s="889">
        <v>27</v>
      </c>
      <c r="B58" s="877" t="s">
        <v>217</v>
      </c>
      <c r="C58" s="260" t="s">
        <v>221</v>
      </c>
      <c r="D58" s="274" t="s">
        <v>223</v>
      </c>
      <c r="E58" s="889">
        <v>2</v>
      </c>
      <c r="F58" s="877" t="s">
        <v>215</v>
      </c>
      <c r="G58" s="260" t="s">
        <v>221</v>
      </c>
      <c r="H58" s="270" t="s">
        <v>220</v>
      </c>
      <c r="I58" s="889">
        <v>2</v>
      </c>
      <c r="J58" s="877" t="s">
        <v>222</v>
      </c>
      <c r="K58" s="260" t="s">
        <v>221</v>
      </c>
      <c r="L58" s="270" t="s">
        <v>220</v>
      </c>
    </row>
    <row r="59" spans="1:12" s="257" customFormat="1" ht="14.1" customHeight="1">
      <c r="A59" s="889"/>
      <c r="B59" s="877"/>
      <c r="C59" s="260" t="s">
        <v>211</v>
      </c>
      <c r="D59" s="275" t="s">
        <v>219</v>
      </c>
      <c r="E59" s="889"/>
      <c r="F59" s="902"/>
      <c r="G59" s="260" t="s">
        <v>211</v>
      </c>
      <c r="H59" s="268" t="s">
        <v>218</v>
      </c>
      <c r="I59" s="889"/>
      <c r="J59" s="877"/>
      <c r="K59" s="260" t="s">
        <v>211</v>
      </c>
      <c r="L59" s="268" t="s">
        <v>218</v>
      </c>
    </row>
    <row r="60" spans="1:12" s="257" customFormat="1" ht="14.1" customHeight="1">
      <c r="A60" s="889">
        <v>28</v>
      </c>
      <c r="B60" s="877" t="s">
        <v>217</v>
      </c>
      <c r="C60" s="260" t="s">
        <v>213</v>
      </c>
      <c r="D60" s="274" t="s">
        <v>216</v>
      </c>
      <c r="E60" s="889">
        <v>3</v>
      </c>
      <c r="F60" s="877" t="s">
        <v>215</v>
      </c>
      <c r="G60" s="260" t="s">
        <v>213</v>
      </c>
      <c r="H60" s="270" t="s">
        <v>212</v>
      </c>
      <c r="I60" s="889">
        <v>3</v>
      </c>
      <c r="J60" s="877" t="s">
        <v>214</v>
      </c>
      <c r="K60" s="260" t="s">
        <v>213</v>
      </c>
      <c r="L60" s="270" t="s">
        <v>212</v>
      </c>
    </row>
    <row r="61" spans="1:12" s="257" customFormat="1" ht="14.1" customHeight="1">
      <c r="A61" s="889"/>
      <c r="B61" s="877"/>
      <c r="C61" s="260" t="s">
        <v>211</v>
      </c>
      <c r="D61" s="279" t="s">
        <v>626</v>
      </c>
      <c r="E61" s="889"/>
      <c r="F61" s="902"/>
      <c r="G61" s="260" t="s">
        <v>211</v>
      </c>
      <c r="H61" s="268" t="s">
        <v>210</v>
      </c>
      <c r="I61" s="894"/>
      <c r="J61" s="895"/>
      <c r="K61" s="264" t="s">
        <v>211</v>
      </c>
      <c r="L61" s="265" t="s">
        <v>628</v>
      </c>
    </row>
    <row r="62" spans="1:12" ht="14.1" customHeight="1">
      <c r="A62" s="889">
        <v>29</v>
      </c>
      <c r="B62" s="877" t="s">
        <v>217</v>
      </c>
      <c r="C62" s="260" t="s">
        <v>213</v>
      </c>
      <c r="D62" s="261" t="s">
        <v>627</v>
      </c>
      <c r="E62" s="899">
        <v>4</v>
      </c>
      <c r="F62" s="900" t="s">
        <v>630</v>
      </c>
      <c r="G62" s="276" t="s">
        <v>213</v>
      </c>
      <c r="H62" s="280" t="s">
        <v>629</v>
      </c>
      <c r="I62" s="257"/>
      <c r="J62" s="257"/>
      <c r="K62" s="266"/>
      <c r="L62" s="281"/>
    </row>
    <row r="63" spans="1:12" ht="14.1" customHeight="1">
      <c r="A63" s="894"/>
      <c r="B63" s="895"/>
      <c r="C63" s="264"/>
      <c r="D63" s="282"/>
      <c r="E63" s="894"/>
      <c r="F63" s="901"/>
      <c r="G63" s="264"/>
      <c r="H63" s="265"/>
      <c r="I63" s="257"/>
      <c r="J63" s="257"/>
      <c r="K63" s="266"/>
      <c r="L63" s="257"/>
    </row>
    <row r="64" spans="1:12" ht="14.1" customHeight="1">
      <c r="A64" s="257"/>
      <c r="B64" s="257"/>
      <c r="C64" s="266"/>
      <c r="D64" s="281"/>
      <c r="E64" s="283"/>
      <c r="F64" s="283"/>
      <c r="G64" s="283"/>
      <c r="H64" s="283"/>
      <c r="I64" s="283"/>
      <c r="J64" s="283"/>
      <c r="K64" s="283"/>
      <c r="L64" s="202" t="s">
        <v>209</v>
      </c>
    </row>
    <row r="65" spans="1:12" ht="14.1" customHeight="1">
      <c r="A65" s="257"/>
      <c r="B65" s="257"/>
      <c r="C65" s="266"/>
      <c r="D65" s="257"/>
      <c r="E65" s="283"/>
      <c r="F65" s="283"/>
      <c r="G65" s="283"/>
      <c r="H65" s="283"/>
      <c r="I65" s="283"/>
      <c r="J65" s="283"/>
      <c r="K65" s="283"/>
      <c r="L65" s="283"/>
    </row>
  </sheetData>
  <mergeCells count="182">
    <mergeCell ref="A62:A63"/>
    <mergeCell ref="B62:B63"/>
    <mergeCell ref="E62:E63"/>
    <mergeCell ref="F62:F63"/>
    <mergeCell ref="E56:E57"/>
    <mergeCell ref="F56:F57"/>
    <mergeCell ref="I56:I57"/>
    <mergeCell ref="J56:J57"/>
    <mergeCell ref="A58:A59"/>
    <mergeCell ref="B58:B59"/>
    <mergeCell ref="E58:E59"/>
    <mergeCell ref="F58:F59"/>
    <mergeCell ref="I58:I59"/>
    <mergeCell ref="J58:J59"/>
    <mergeCell ref="A56:A57"/>
    <mergeCell ref="B56:B57"/>
    <mergeCell ref="A60:A61"/>
    <mergeCell ref="B60:B61"/>
    <mergeCell ref="E60:E61"/>
    <mergeCell ref="F60:F61"/>
    <mergeCell ref="I60:I61"/>
    <mergeCell ref="J60:J61"/>
    <mergeCell ref="A48:A49"/>
    <mergeCell ref="B48:B49"/>
    <mergeCell ref="E48:E49"/>
    <mergeCell ref="F48:F49"/>
    <mergeCell ref="A50:A51"/>
    <mergeCell ref="B50:B51"/>
    <mergeCell ref="A52:A53"/>
    <mergeCell ref="B52:B53"/>
    <mergeCell ref="A54:A55"/>
    <mergeCell ref="B54:B55"/>
    <mergeCell ref="E54:E55"/>
    <mergeCell ref="F54:F55"/>
    <mergeCell ref="E53:L53"/>
    <mergeCell ref="G55:H55"/>
    <mergeCell ref="K55:L55"/>
    <mergeCell ref="I54:I55"/>
    <mergeCell ref="J54:J55"/>
    <mergeCell ref="G54:H54"/>
    <mergeCell ref="K54:L54"/>
    <mergeCell ref="A44:A45"/>
    <mergeCell ref="B44:B45"/>
    <mergeCell ref="E44:E45"/>
    <mergeCell ref="F44:F45"/>
    <mergeCell ref="I44:I45"/>
    <mergeCell ref="J44:J45"/>
    <mergeCell ref="A46:A47"/>
    <mergeCell ref="B46:B47"/>
    <mergeCell ref="E46:E47"/>
    <mergeCell ref="F46:F47"/>
    <mergeCell ref="I46:I47"/>
    <mergeCell ref="J46:J47"/>
    <mergeCell ref="A40:A41"/>
    <mergeCell ref="B40:B41"/>
    <mergeCell ref="E40:E41"/>
    <mergeCell ref="F40:F41"/>
    <mergeCell ref="I40:I41"/>
    <mergeCell ref="J40:J41"/>
    <mergeCell ref="A42:A43"/>
    <mergeCell ref="B42:B43"/>
    <mergeCell ref="E42:E43"/>
    <mergeCell ref="F42:F43"/>
    <mergeCell ref="I42:I43"/>
    <mergeCell ref="J42:J43"/>
    <mergeCell ref="A36:A37"/>
    <mergeCell ref="B36:B37"/>
    <mergeCell ref="E36:E37"/>
    <mergeCell ref="F36:F37"/>
    <mergeCell ref="I36:I37"/>
    <mergeCell ref="J36:J37"/>
    <mergeCell ref="A38:A39"/>
    <mergeCell ref="B38:B39"/>
    <mergeCell ref="E38:E39"/>
    <mergeCell ref="F38:F39"/>
    <mergeCell ref="I38:I39"/>
    <mergeCell ref="J38:J39"/>
    <mergeCell ref="A32:A33"/>
    <mergeCell ref="B32:B33"/>
    <mergeCell ref="E32:E33"/>
    <mergeCell ref="F32:F33"/>
    <mergeCell ref="I32:I33"/>
    <mergeCell ref="J32:J33"/>
    <mergeCell ref="A34:A35"/>
    <mergeCell ref="B34:B35"/>
    <mergeCell ref="E34:E35"/>
    <mergeCell ref="F34:F35"/>
    <mergeCell ref="I34:I35"/>
    <mergeCell ref="J34:J35"/>
    <mergeCell ref="A28:A29"/>
    <mergeCell ref="B28:B29"/>
    <mergeCell ref="E28:E29"/>
    <mergeCell ref="F28:F29"/>
    <mergeCell ref="I28:I29"/>
    <mergeCell ref="J28:J29"/>
    <mergeCell ref="A30:A31"/>
    <mergeCell ref="B30:B31"/>
    <mergeCell ref="E30:E31"/>
    <mergeCell ref="F30:F31"/>
    <mergeCell ref="I30:I31"/>
    <mergeCell ref="J30:J31"/>
    <mergeCell ref="A24:A25"/>
    <mergeCell ref="B24:B25"/>
    <mergeCell ref="E24:E25"/>
    <mergeCell ref="F24:F25"/>
    <mergeCell ref="I24:I25"/>
    <mergeCell ref="J24:J25"/>
    <mergeCell ref="A26:A27"/>
    <mergeCell ref="B26:B27"/>
    <mergeCell ref="E26:E27"/>
    <mergeCell ref="F26:F27"/>
    <mergeCell ref="I26:I27"/>
    <mergeCell ref="J26:J27"/>
    <mergeCell ref="A16:A17"/>
    <mergeCell ref="B16:B17"/>
    <mergeCell ref="E16:E17"/>
    <mergeCell ref="F16:F17"/>
    <mergeCell ref="I16:I17"/>
    <mergeCell ref="J16:J17"/>
    <mergeCell ref="A22:A23"/>
    <mergeCell ref="B22:B23"/>
    <mergeCell ref="E22:E23"/>
    <mergeCell ref="F22:F23"/>
    <mergeCell ref="I22:I23"/>
    <mergeCell ref="J22:J23"/>
    <mergeCell ref="A20:A21"/>
    <mergeCell ref="B20:B21"/>
    <mergeCell ref="E20:E21"/>
    <mergeCell ref="F20:F21"/>
    <mergeCell ref="I20:I21"/>
    <mergeCell ref="J20:J21"/>
    <mergeCell ref="A18:A19"/>
    <mergeCell ref="B18:B19"/>
    <mergeCell ref="E18:E19"/>
    <mergeCell ref="F18:F19"/>
    <mergeCell ref="I18:I19"/>
    <mergeCell ref="J18:J19"/>
    <mergeCell ref="A14:A15"/>
    <mergeCell ref="B14:B15"/>
    <mergeCell ref="E14:E15"/>
    <mergeCell ref="F14:F15"/>
    <mergeCell ref="I14:I15"/>
    <mergeCell ref="A8:A9"/>
    <mergeCell ref="J8:J9"/>
    <mergeCell ref="B8:B9"/>
    <mergeCell ref="E8:E9"/>
    <mergeCell ref="F8:F9"/>
    <mergeCell ref="I8:I9"/>
    <mergeCell ref="J14:J15"/>
    <mergeCell ref="A12:A13"/>
    <mergeCell ref="B12:B13"/>
    <mergeCell ref="E12:E13"/>
    <mergeCell ref="F12:F13"/>
    <mergeCell ref="I12:I13"/>
    <mergeCell ref="J12:J13"/>
    <mergeCell ref="A10:A11"/>
    <mergeCell ref="B10:B11"/>
    <mergeCell ref="E10:E11"/>
    <mergeCell ref="F10:F11"/>
    <mergeCell ref="I10:I11"/>
    <mergeCell ref="C5:D5"/>
    <mergeCell ref="G5:H5"/>
    <mergeCell ref="K5:L5"/>
    <mergeCell ref="J10:J11"/>
    <mergeCell ref="J6:J7"/>
    <mergeCell ref="A3:D3"/>
    <mergeCell ref="E3:H3"/>
    <mergeCell ref="I3:L3"/>
    <mergeCell ref="A4:A5"/>
    <mergeCell ref="B4:B5"/>
    <mergeCell ref="C4:D4"/>
    <mergeCell ref="E4:E5"/>
    <mergeCell ref="F4:F5"/>
    <mergeCell ref="G4:H4"/>
    <mergeCell ref="I4:I5"/>
    <mergeCell ref="A6:A7"/>
    <mergeCell ref="B6:B7"/>
    <mergeCell ref="E6:E7"/>
    <mergeCell ref="F6:F7"/>
    <mergeCell ref="I6:I7"/>
    <mergeCell ref="J4:J5"/>
    <mergeCell ref="K4:L4"/>
  </mergeCells>
  <phoneticPr fontId="1"/>
  <pageMargins left="0.78740157480314965" right="0.78740157480314965" top="0.98425196850393704" bottom="0.98425196850393704" header="0.51181102362204722" footer="0.51181102362204722"/>
  <pageSetup paperSize="9" scale="7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130E3-782C-47D5-8311-9F3F9EA96A64}">
  <dimension ref="A1:L37"/>
  <sheetViews>
    <sheetView showGridLines="0" workbookViewId="0"/>
  </sheetViews>
  <sheetFormatPr defaultRowHeight="13.2"/>
  <cols>
    <col min="1" max="1" width="4" customWidth="1"/>
    <col min="2" max="2" width="3.6640625" customWidth="1"/>
    <col min="4" max="4" width="8" customWidth="1"/>
    <col min="5" max="5" width="7.109375" customWidth="1"/>
    <col min="6" max="6" width="7.21875" customWidth="1"/>
    <col min="7" max="7" width="4.6640625" customWidth="1"/>
    <col min="8" max="8" width="1.44140625" customWidth="1"/>
    <col min="9" max="9" width="0" hidden="1" customWidth="1"/>
    <col min="12" max="12" width="12.109375" customWidth="1"/>
    <col min="258" max="258" width="4" customWidth="1"/>
    <col min="259" max="259" width="3.6640625" customWidth="1"/>
    <col min="261" max="261" width="8" customWidth="1"/>
    <col min="262" max="262" width="7.109375" customWidth="1"/>
    <col min="263" max="263" width="5.77734375" customWidth="1"/>
    <col min="264" max="264" width="8.109375" customWidth="1"/>
    <col min="265" max="265" width="0" hidden="1" customWidth="1"/>
    <col min="268" max="268" width="12.109375" customWidth="1"/>
    <col min="514" max="514" width="4" customWidth="1"/>
    <col min="515" max="515" width="3.6640625" customWidth="1"/>
    <col min="517" max="517" width="8" customWidth="1"/>
    <col min="518" max="518" width="7.109375" customWidth="1"/>
    <col min="519" max="519" width="5.77734375" customWidth="1"/>
    <col min="520" max="520" width="8.109375" customWidth="1"/>
    <col min="521" max="521" width="0" hidden="1" customWidth="1"/>
    <col min="524" max="524" width="12.109375" customWidth="1"/>
    <col min="770" max="770" width="4" customWidth="1"/>
    <col min="771" max="771" width="3.6640625" customWidth="1"/>
    <col min="773" max="773" width="8" customWidth="1"/>
    <col min="774" max="774" width="7.109375" customWidth="1"/>
    <col min="775" max="775" width="5.77734375" customWidth="1"/>
    <col min="776" max="776" width="8.109375" customWidth="1"/>
    <col min="777" max="777" width="0" hidden="1" customWidth="1"/>
    <col min="780" max="780" width="12.109375" customWidth="1"/>
    <col min="1026" max="1026" width="4" customWidth="1"/>
    <col min="1027" max="1027" width="3.6640625" customWidth="1"/>
    <col min="1029" max="1029" width="8" customWidth="1"/>
    <col min="1030" max="1030" width="7.109375" customWidth="1"/>
    <col min="1031" max="1031" width="5.77734375" customWidth="1"/>
    <col min="1032" max="1032" width="8.109375" customWidth="1"/>
    <col min="1033" max="1033" width="0" hidden="1" customWidth="1"/>
    <col min="1036" max="1036" width="12.109375" customWidth="1"/>
    <col min="1282" max="1282" width="4" customWidth="1"/>
    <col min="1283" max="1283" width="3.6640625" customWidth="1"/>
    <col min="1285" max="1285" width="8" customWidth="1"/>
    <col min="1286" max="1286" width="7.109375" customWidth="1"/>
    <col min="1287" max="1287" width="5.77734375" customWidth="1"/>
    <col min="1288" max="1288" width="8.109375" customWidth="1"/>
    <col min="1289" max="1289" width="0" hidden="1" customWidth="1"/>
    <col min="1292" max="1292" width="12.109375" customWidth="1"/>
    <col min="1538" max="1538" width="4" customWidth="1"/>
    <col min="1539" max="1539" width="3.6640625" customWidth="1"/>
    <col min="1541" max="1541" width="8" customWidth="1"/>
    <col min="1542" max="1542" width="7.109375" customWidth="1"/>
    <col min="1543" max="1543" width="5.77734375" customWidth="1"/>
    <col min="1544" max="1544" width="8.109375" customWidth="1"/>
    <col min="1545" max="1545" width="0" hidden="1" customWidth="1"/>
    <col min="1548" max="1548" width="12.109375" customWidth="1"/>
    <col min="1794" max="1794" width="4" customWidth="1"/>
    <col min="1795" max="1795" width="3.6640625" customWidth="1"/>
    <col min="1797" max="1797" width="8" customWidth="1"/>
    <col min="1798" max="1798" width="7.109375" customWidth="1"/>
    <col min="1799" max="1799" width="5.77734375" customWidth="1"/>
    <col min="1800" max="1800" width="8.109375" customWidth="1"/>
    <col min="1801" max="1801" width="0" hidden="1" customWidth="1"/>
    <col min="1804" max="1804" width="12.109375" customWidth="1"/>
    <col min="2050" max="2050" width="4" customWidth="1"/>
    <col min="2051" max="2051" width="3.6640625" customWidth="1"/>
    <col min="2053" max="2053" width="8" customWidth="1"/>
    <col min="2054" max="2054" width="7.109375" customWidth="1"/>
    <col min="2055" max="2055" width="5.77734375" customWidth="1"/>
    <col min="2056" max="2056" width="8.109375" customWidth="1"/>
    <col min="2057" max="2057" width="0" hidden="1" customWidth="1"/>
    <col min="2060" max="2060" width="12.109375" customWidth="1"/>
    <col min="2306" max="2306" width="4" customWidth="1"/>
    <col min="2307" max="2307" width="3.6640625" customWidth="1"/>
    <col min="2309" max="2309" width="8" customWidth="1"/>
    <col min="2310" max="2310" width="7.109375" customWidth="1"/>
    <col min="2311" max="2311" width="5.77734375" customWidth="1"/>
    <col min="2312" max="2312" width="8.109375" customWidth="1"/>
    <col min="2313" max="2313" width="0" hidden="1" customWidth="1"/>
    <col min="2316" max="2316" width="12.109375" customWidth="1"/>
    <col min="2562" max="2562" width="4" customWidth="1"/>
    <col min="2563" max="2563" width="3.6640625" customWidth="1"/>
    <col min="2565" max="2565" width="8" customWidth="1"/>
    <col min="2566" max="2566" width="7.109375" customWidth="1"/>
    <col min="2567" max="2567" width="5.77734375" customWidth="1"/>
    <col min="2568" max="2568" width="8.109375" customWidth="1"/>
    <col min="2569" max="2569" width="0" hidden="1" customWidth="1"/>
    <col min="2572" max="2572" width="12.109375" customWidth="1"/>
    <col min="2818" max="2818" width="4" customWidth="1"/>
    <col min="2819" max="2819" width="3.6640625" customWidth="1"/>
    <col min="2821" max="2821" width="8" customWidth="1"/>
    <col min="2822" max="2822" width="7.109375" customWidth="1"/>
    <col min="2823" max="2823" width="5.77734375" customWidth="1"/>
    <col min="2824" max="2824" width="8.109375" customWidth="1"/>
    <col min="2825" max="2825" width="0" hidden="1" customWidth="1"/>
    <col min="2828" max="2828" width="12.109375" customWidth="1"/>
    <col min="3074" max="3074" width="4" customWidth="1"/>
    <col min="3075" max="3075" width="3.6640625" customWidth="1"/>
    <col min="3077" max="3077" width="8" customWidth="1"/>
    <col min="3078" max="3078" width="7.109375" customWidth="1"/>
    <col min="3079" max="3079" width="5.77734375" customWidth="1"/>
    <col min="3080" max="3080" width="8.109375" customWidth="1"/>
    <col min="3081" max="3081" width="0" hidden="1" customWidth="1"/>
    <col min="3084" max="3084" width="12.109375" customWidth="1"/>
    <col min="3330" max="3330" width="4" customWidth="1"/>
    <col min="3331" max="3331" width="3.6640625" customWidth="1"/>
    <col min="3333" max="3333" width="8" customWidth="1"/>
    <col min="3334" max="3334" width="7.109375" customWidth="1"/>
    <col min="3335" max="3335" width="5.77734375" customWidth="1"/>
    <col min="3336" max="3336" width="8.109375" customWidth="1"/>
    <col min="3337" max="3337" width="0" hidden="1" customWidth="1"/>
    <col min="3340" max="3340" width="12.109375" customWidth="1"/>
    <col min="3586" max="3586" width="4" customWidth="1"/>
    <col min="3587" max="3587" width="3.6640625" customWidth="1"/>
    <col min="3589" max="3589" width="8" customWidth="1"/>
    <col min="3590" max="3590" width="7.109375" customWidth="1"/>
    <col min="3591" max="3591" width="5.77734375" customWidth="1"/>
    <col min="3592" max="3592" width="8.109375" customWidth="1"/>
    <col min="3593" max="3593" width="0" hidden="1" customWidth="1"/>
    <col min="3596" max="3596" width="12.109375" customWidth="1"/>
    <col min="3842" max="3842" width="4" customWidth="1"/>
    <col min="3843" max="3843" width="3.6640625" customWidth="1"/>
    <col min="3845" max="3845" width="8" customWidth="1"/>
    <col min="3846" max="3846" width="7.109375" customWidth="1"/>
    <col min="3847" max="3847" width="5.77734375" customWidth="1"/>
    <col min="3848" max="3848" width="8.109375" customWidth="1"/>
    <col min="3849" max="3849" width="0" hidden="1" customWidth="1"/>
    <col min="3852" max="3852" width="12.109375" customWidth="1"/>
    <col min="4098" max="4098" width="4" customWidth="1"/>
    <col min="4099" max="4099" width="3.6640625" customWidth="1"/>
    <col min="4101" max="4101" width="8" customWidth="1"/>
    <col min="4102" max="4102" width="7.109375" customWidth="1"/>
    <col min="4103" max="4103" width="5.77734375" customWidth="1"/>
    <col min="4104" max="4104" width="8.109375" customWidth="1"/>
    <col min="4105" max="4105" width="0" hidden="1" customWidth="1"/>
    <col min="4108" max="4108" width="12.109375" customWidth="1"/>
    <col min="4354" max="4354" width="4" customWidth="1"/>
    <col min="4355" max="4355" width="3.6640625" customWidth="1"/>
    <col min="4357" max="4357" width="8" customWidth="1"/>
    <col min="4358" max="4358" width="7.109375" customWidth="1"/>
    <col min="4359" max="4359" width="5.77734375" customWidth="1"/>
    <col min="4360" max="4360" width="8.109375" customWidth="1"/>
    <col min="4361" max="4361" width="0" hidden="1" customWidth="1"/>
    <col min="4364" max="4364" width="12.109375" customWidth="1"/>
    <col min="4610" max="4610" width="4" customWidth="1"/>
    <col min="4611" max="4611" width="3.6640625" customWidth="1"/>
    <col min="4613" max="4613" width="8" customWidth="1"/>
    <col min="4614" max="4614" width="7.109375" customWidth="1"/>
    <col min="4615" max="4615" width="5.77734375" customWidth="1"/>
    <col min="4616" max="4616" width="8.109375" customWidth="1"/>
    <col min="4617" max="4617" width="0" hidden="1" customWidth="1"/>
    <col min="4620" max="4620" width="12.109375" customWidth="1"/>
    <col min="4866" max="4866" width="4" customWidth="1"/>
    <col min="4867" max="4867" width="3.6640625" customWidth="1"/>
    <col min="4869" max="4869" width="8" customWidth="1"/>
    <col min="4870" max="4870" width="7.109375" customWidth="1"/>
    <col min="4871" max="4871" width="5.77734375" customWidth="1"/>
    <col min="4872" max="4872" width="8.109375" customWidth="1"/>
    <col min="4873" max="4873" width="0" hidden="1" customWidth="1"/>
    <col min="4876" max="4876" width="12.109375" customWidth="1"/>
    <col min="5122" max="5122" width="4" customWidth="1"/>
    <col min="5123" max="5123" width="3.6640625" customWidth="1"/>
    <col min="5125" max="5125" width="8" customWidth="1"/>
    <col min="5126" max="5126" width="7.109375" customWidth="1"/>
    <col min="5127" max="5127" width="5.77734375" customWidth="1"/>
    <col min="5128" max="5128" width="8.109375" customWidth="1"/>
    <col min="5129" max="5129" width="0" hidden="1" customWidth="1"/>
    <col min="5132" max="5132" width="12.109375" customWidth="1"/>
    <col min="5378" max="5378" width="4" customWidth="1"/>
    <col min="5379" max="5379" width="3.6640625" customWidth="1"/>
    <col min="5381" max="5381" width="8" customWidth="1"/>
    <col min="5382" max="5382" width="7.109375" customWidth="1"/>
    <col min="5383" max="5383" width="5.77734375" customWidth="1"/>
    <col min="5384" max="5384" width="8.109375" customWidth="1"/>
    <col min="5385" max="5385" width="0" hidden="1" customWidth="1"/>
    <col min="5388" max="5388" width="12.109375" customWidth="1"/>
    <col min="5634" max="5634" width="4" customWidth="1"/>
    <col min="5635" max="5635" width="3.6640625" customWidth="1"/>
    <col min="5637" max="5637" width="8" customWidth="1"/>
    <col min="5638" max="5638" width="7.109375" customWidth="1"/>
    <col min="5639" max="5639" width="5.77734375" customWidth="1"/>
    <col min="5640" max="5640" width="8.109375" customWidth="1"/>
    <col min="5641" max="5641" width="0" hidden="1" customWidth="1"/>
    <col min="5644" max="5644" width="12.109375" customWidth="1"/>
    <col min="5890" max="5890" width="4" customWidth="1"/>
    <col min="5891" max="5891" width="3.6640625" customWidth="1"/>
    <col min="5893" max="5893" width="8" customWidth="1"/>
    <col min="5894" max="5894" width="7.109375" customWidth="1"/>
    <col min="5895" max="5895" width="5.77734375" customWidth="1"/>
    <col min="5896" max="5896" width="8.109375" customWidth="1"/>
    <col min="5897" max="5897" width="0" hidden="1" customWidth="1"/>
    <col min="5900" max="5900" width="12.109375" customWidth="1"/>
    <col min="6146" max="6146" width="4" customWidth="1"/>
    <col min="6147" max="6147" width="3.6640625" customWidth="1"/>
    <col min="6149" max="6149" width="8" customWidth="1"/>
    <col min="6150" max="6150" width="7.109375" customWidth="1"/>
    <col min="6151" max="6151" width="5.77734375" customWidth="1"/>
    <col min="6152" max="6152" width="8.109375" customWidth="1"/>
    <col min="6153" max="6153" width="0" hidden="1" customWidth="1"/>
    <col min="6156" max="6156" width="12.109375" customWidth="1"/>
    <col min="6402" max="6402" width="4" customWidth="1"/>
    <col min="6403" max="6403" width="3.6640625" customWidth="1"/>
    <col min="6405" max="6405" width="8" customWidth="1"/>
    <col min="6406" max="6406" width="7.109375" customWidth="1"/>
    <col min="6407" max="6407" width="5.77734375" customWidth="1"/>
    <col min="6408" max="6408" width="8.109375" customWidth="1"/>
    <col min="6409" max="6409" width="0" hidden="1" customWidth="1"/>
    <col min="6412" max="6412" width="12.109375" customWidth="1"/>
    <col min="6658" max="6658" width="4" customWidth="1"/>
    <col min="6659" max="6659" width="3.6640625" customWidth="1"/>
    <col min="6661" max="6661" width="8" customWidth="1"/>
    <col min="6662" max="6662" width="7.109375" customWidth="1"/>
    <col min="6663" max="6663" width="5.77734375" customWidth="1"/>
    <col min="6664" max="6664" width="8.109375" customWidth="1"/>
    <col min="6665" max="6665" width="0" hidden="1" customWidth="1"/>
    <col min="6668" max="6668" width="12.109375" customWidth="1"/>
    <col min="6914" max="6914" width="4" customWidth="1"/>
    <col min="6915" max="6915" width="3.6640625" customWidth="1"/>
    <col min="6917" max="6917" width="8" customWidth="1"/>
    <col min="6918" max="6918" width="7.109375" customWidth="1"/>
    <col min="6919" max="6919" width="5.77734375" customWidth="1"/>
    <col min="6920" max="6920" width="8.109375" customWidth="1"/>
    <col min="6921" max="6921" width="0" hidden="1" customWidth="1"/>
    <col min="6924" max="6924" width="12.109375" customWidth="1"/>
    <col min="7170" max="7170" width="4" customWidth="1"/>
    <col min="7171" max="7171" width="3.6640625" customWidth="1"/>
    <col min="7173" max="7173" width="8" customWidth="1"/>
    <col min="7174" max="7174" width="7.109375" customWidth="1"/>
    <col min="7175" max="7175" width="5.77734375" customWidth="1"/>
    <col min="7176" max="7176" width="8.109375" customWidth="1"/>
    <col min="7177" max="7177" width="0" hidden="1" customWidth="1"/>
    <col min="7180" max="7180" width="12.109375" customWidth="1"/>
    <col min="7426" max="7426" width="4" customWidth="1"/>
    <col min="7427" max="7427" width="3.6640625" customWidth="1"/>
    <col min="7429" max="7429" width="8" customWidth="1"/>
    <col min="7430" max="7430" width="7.109375" customWidth="1"/>
    <col min="7431" max="7431" width="5.77734375" customWidth="1"/>
    <col min="7432" max="7432" width="8.109375" customWidth="1"/>
    <col min="7433" max="7433" width="0" hidden="1" customWidth="1"/>
    <col min="7436" max="7436" width="12.109375" customWidth="1"/>
    <col min="7682" max="7682" width="4" customWidth="1"/>
    <col min="7683" max="7683" width="3.6640625" customWidth="1"/>
    <col min="7685" max="7685" width="8" customWidth="1"/>
    <col min="7686" max="7686" width="7.109375" customWidth="1"/>
    <col min="7687" max="7687" width="5.77734375" customWidth="1"/>
    <col min="7688" max="7688" width="8.109375" customWidth="1"/>
    <col min="7689" max="7689" width="0" hidden="1" customWidth="1"/>
    <col min="7692" max="7692" width="12.109375" customWidth="1"/>
    <col min="7938" max="7938" width="4" customWidth="1"/>
    <col min="7939" max="7939" width="3.6640625" customWidth="1"/>
    <col min="7941" max="7941" width="8" customWidth="1"/>
    <col min="7942" max="7942" width="7.109375" customWidth="1"/>
    <col min="7943" max="7943" width="5.77734375" customWidth="1"/>
    <col min="7944" max="7944" width="8.109375" customWidth="1"/>
    <col min="7945" max="7945" width="0" hidden="1" customWidth="1"/>
    <col min="7948" max="7948" width="12.109375" customWidth="1"/>
    <col min="8194" max="8194" width="4" customWidth="1"/>
    <col min="8195" max="8195" width="3.6640625" customWidth="1"/>
    <col min="8197" max="8197" width="8" customWidth="1"/>
    <col min="8198" max="8198" width="7.109375" customWidth="1"/>
    <col min="8199" max="8199" width="5.77734375" customWidth="1"/>
    <col min="8200" max="8200" width="8.109375" customWidth="1"/>
    <col min="8201" max="8201" width="0" hidden="1" customWidth="1"/>
    <col min="8204" max="8204" width="12.109375" customWidth="1"/>
    <col min="8450" max="8450" width="4" customWidth="1"/>
    <col min="8451" max="8451" width="3.6640625" customWidth="1"/>
    <col min="8453" max="8453" width="8" customWidth="1"/>
    <col min="8454" max="8454" width="7.109375" customWidth="1"/>
    <col min="8455" max="8455" width="5.77734375" customWidth="1"/>
    <col min="8456" max="8456" width="8.109375" customWidth="1"/>
    <col min="8457" max="8457" width="0" hidden="1" customWidth="1"/>
    <col min="8460" max="8460" width="12.109375" customWidth="1"/>
    <col min="8706" max="8706" width="4" customWidth="1"/>
    <col min="8707" max="8707" width="3.6640625" customWidth="1"/>
    <col min="8709" max="8709" width="8" customWidth="1"/>
    <col min="8710" max="8710" width="7.109375" customWidth="1"/>
    <col min="8711" max="8711" width="5.77734375" customWidth="1"/>
    <col min="8712" max="8712" width="8.109375" customWidth="1"/>
    <col min="8713" max="8713" width="0" hidden="1" customWidth="1"/>
    <col min="8716" max="8716" width="12.109375" customWidth="1"/>
    <col min="8962" max="8962" width="4" customWidth="1"/>
    <col min="8963" max="8963" width="3.6640625" customWidth="1"/>
    <col min="8965" max="8965" width="8" customWidth="1"/>
    <col min="8966" max="8966" width="7.109375" customWidth="1"/>
    <col min="8967" max="8967" width="5.77734375" customWidth="1"/>
    <col min="8968" max="8968" width="8.109375" customWidth="1"/>
    <col min="8969" max="8969" width="0" hidden="1" customWidth="1"/>
    <col min="8972" max="8972" width="12.109375" customWidth="1"/>
    <col min="9218" max="9218" width="4" customWidth="1"/>
    <col min="9219" max="9219" width="3.6640625" customWidth="1"/>
    <col min="9221" max="9221" width="8" customWidth="1"/>
    <col min="9222" max="9222" width="7.109375" customWidth="1"/>
    <col min="9223" max="9223" width="5.77734375" customWidth="1"/>
    <col min="9224" max="9224" width="8.109375" customWidth="1"/>
    <col min="9225" max="9225" width="0" hidden="1" customWidth="1"/>
    <col min="9228" max="9228" width="12.109375" customWidth="1"/>
    <col min="9474" max="9474" width="4" customWidth="1"/>
    <col min="9475" max="9475" width="3.6640625" customWidth="1"/>
    <col min="9477" max="9477" width="8" customWidth="1"/>
    <col min="9478" max="9478" width="7.109375" customWidth="1"/>
    <col min="9479" max="9479" width="5.77734375" customWidth="1"/>
    <col min="9480" max="9480" width="8.109375" customWidth="1"/>
    <col min="9481" max="9481" width="0" hidden="1" customWidth="1"/>
    <col min="9484" max="9484" width="12.109375" customWidth="1"/>
    <col min="9730" max="9730" width="4" customWidth="1"/>
    <col min="9731" max="9731" width="3.6640625" customWidth="1"/>
    <col min="9733" max="9733" width="8" customWidth="1"/>
    <col min="9734" max="9734" width="7.109375" customWidth="1"/>
    <col min="9735" max="9735" width="5.77734375" customWidth="1"/>
    <col min="9736" max="9736" width="8.109375" customWidth="1"/>
    <col min="9737" max="9737" width="0" hidden="1" customWidth="1"/>
    <col min="9740" max="9740" width="12.109375" customWidth="1"/>
    <col min="9986" max="9986" width="4" customWidth="1"/>
    <col min="9987" max="9987" width="3.6640625" customWidth="1"/>
    <col min="9989" max="9989" width="8" customWidth="1"/>
    <col min="9990" max="9990" width="7.109375" customWidth="1"/>
    <col min="9991" max="9991" width="5.77734375" customWidth="1"/>
    <col min="9992" max="9992" width="8.109375" customWidth="1"/>
    <col min="9993" max="9993" width="0" hidden="1" customWidth="1"/>
    <col min="9996" max="9996" width="12.109375" customWidth="1"/>
    <col min="10242" max="10242" width="4" customWidth="1"/>
    <col min="10243" max="10243" width="3.6640625" customWidth="1"/>
    <col min="10245" max="10245" width="8" customWidth="1"/>
    <col min="10246" max="10246" width="7.109375" customWidth="1"/>
    <col min="10247" max="10247" width="5.77734375" customWidth="1"/>
    <col min="10248" max="10248" width="8.109375" customWidth="1"/>
    <col min="10249" max="10249" width="0" hidden="1" customWidth="1"/>
    <col min="10252" max="10252" width="12.109375" customWidth="1"/>
    <col min="10498" max="10498" width="4" customWidth="1"/>
    <col min="10499" max="10499" width="3.6640625" customWidth="1"/>
    <col min="10501" max="10501" width="8" customWidth="1"/>
    <col min="10502" max="10502" width="7.109375" customWidth="1"/>
    <col min="10503" max="10503" width="5.77734375" customWidth="1"/>
    <col min="10504" max="10504" width="8.109375" customWidth="1"/>
    <col min="10505" max="10505" width="0" hidden="1" customWidth="1"/>
    <col min="10508" max="10508" width="12.109375" customWidth="1"/>
    <col min="10754" max="10754" width="4" customWidth="1"/>
    <col min="10755" max="10755" width="3.6640625" customWidth="1"/>
    <col min="10757" max="10757" width="8" customWidth="1"/>
    <col min="10758" max="10758" width="7.109375" customWidth="1"/>
    <col min="10759" max="10759" width="5.77734375" customWidth="1"/>
    <col min="10760" max="10760" width="8.109375" customWidth="1"/>
    <col min="10761" max="10761" width="0" hidden="1" customWidth="1"/>
    <col min="10764" max="10764" width="12.109375" customWidth="1"/>
    <col min="11010" max="11010" width="4" customWidth="1"/>
    <col min="11011" max="11011" width="3.6640625" customWidth="1"/>
    <col min="11013" max="11013" width="8" customWidth="1"/>
    <col min="11014" max="11014" width="7.109375" customWidth="1"/>
    <col min="11015" max="11015" width="5.77734375" customWidth="1"/>
    <col min="11016" max="11016" width="8.109375" customWidth="1"/>
    <col min="11017" max="11017" width="0" hidden="1" customWidth="1"/>
    <col min="11020" max="11020" width="12.109375" customWidth="1"/>
    <col min="11266" max="11266" width="4" customWidth="1"/>
    <col min="11267" max="11267" width="3.6640625" customWidth="1"/>
    <col min="11269" max="11269" width="8" customWidth="1"/>
    <col min="11270" max="11270" width="7.109375" customWidth="1"/>
    <col min="11271" max="11271" width="5.77734375" customWidth="1"/>
    <col min="11272" max="11272" width="8.109375" customWidth="1"/>
    <col min="11273" max="11273" width="0" hidden="1" customWidth="1"/>
    <col min="11276" max="11276" width="12.109375" customWidth="1"/>
    <col min="11522" max="11522" width="4" customWidth="1"/>
    <col min="11523" max="11523" width="3.6640625" customWidth="1"/>
    <col min="11525" max="11525" width="8" customWidth="1"/>
    <col min="11526" max="11526" width="7.109375" customWidth="1"/>
    <col min="11527" max="11527" width="5.77734375" customWidth="1"/>
    <col min="11528" max="11528" width="8.109375" customWidth="1"/>
    <col min="11529" max="11529" width="0" hidden="1" customWidth="1"/>
    <col min="11532" max="11532" width="12.109375" customWidth="1"/>
    <col min="11778" max="11778" width="4" customWidth="1"/>
    <col min="11779" max="11779" width="3.6640625" customWidth="1"/>
    <col min="11781" max="11781" width="8" customWidth="1"/>
    <col min="11782" max="11782" width="7.109375" customWidth="1"/>
    <col min="11783" max="11783" width="5.77734375" customWidth="1"/>
    <col min="11784" max="11784" width="8.109375" customWidth="1"/>
    <col min="11785" max="11785" width="0" hidden="1" customWidth="1"/>
    <col min="11788" max="11788" width="12.109375" customWidth="1"/>
    <col min="12034" max="12034" width="4" customWidth="1"/>
    <col min="12035" max="12035" width="3.6640625" customWidth="1"/>
    <col min="12037" max="12037" width="8" customWidth="1"/>
    <col min="12038" max="12038" width="7.109375" customWidth="1"/>
    <col min="12039" max="12039" width="5.77734375" customWidth="1"/>
    <col min="12040" max="12040" width="8.109375" customWidth="1"/>
    <col min="12041" max="12041" width="0" hidden="1" customWidth="1"/>
    <col min="12044" max="12044" width="12.109375" customWidth="1"/>
    <col min="12290" max="12290" width="4" customWidth="1"/>
    <col min="12291" max="12291" width="3.6640625" customWidth="1"/>
    <col min="12293" max="12293" width="8" customWidth="1"/>
    <col min="12294" max="12294" width="7.109375" customWidth="1"/>
    <col min="12295" max="12295" width="5.77734375" customWidth="1"/>
    <col min="12296" max="12296" width="8.109375" customWidth="1"/>
    <col min="12297" max="12297" width="0" hidden="1" customWidth="1"/>
    <col min="12300" max="12300" width="12.109375" customWidth="1"/>
    <col min="12546" max="12546" width="4" customWidth="1"/>
    <col min="12547" max="12547" width="3.6640625" customWidth="1"/>
    <col min="12549" max="12549" width="8" customWidth="1"/>
    <col min="12550" max="12550" width="7.109375" customWidth="1"/>
    <col min="12551" max="12551" width="5.77734375" customWidth="1"/>
    <col min="12552" max="12552" width="8.109375" customWidth="1"/>
    <col min="12553" max="12553" width="0" hidden="1" customWidth="1"/>
    <col min="12556" max="12556" width="12.109375" customWidth="1"/>
    <col min="12802" max="12802" width="4" customWidth="1"/>
    <col min="12803" max="12803" width="3.6640625" customWidth="1"/>
    <col min="12805" max="12805" width="8" customWidth="1"/>
    <col min="12806" max="12806" width="7.109375" customWidth="1"/>
    <col min="12807" max="12807" width="5.77734375" customWidth="1"/>
    <col min="12808" max="12808" width="8.109375" customWidth="1"/>
    <col min="12809" max="12809" width="0" hidden="1" customWidth="1"/>
    <col min="12812" max="12812" width="12.109375" customWidth="1"/>
    <col min="13058" max="13058" width="4" customWidth="1"/>
    <col min="13059" max="13059" width="3.6640625" customWidth="1"/>
    <col min="13061" max="13061" width="8" customWidth="1"/>
    <col min="13062" max="13062" width="7.109375" customWidth="1"/>
    <col min="13063" max="13063" width="5.77734375" customWidth="1"/>
    <col min="13064" max="13064" width="8.109375" customWidth="1"/>
    <col min="13065" max="13065" width="0" hidden="1" customWidth="1"/>
    <col min="13068" max="13068" width="12.109375" customWidth="1"/>
    <col min="13314" max="13314" width="4" customWidth="1"/>
    <col min="13315" max="13315" width="3.6640625" customWidth="1"/>
    <col min="13317" max="13317" width="8" customWidth="1"/>
    <col min="13318" max="13318" width="7.109375" customWidth="1"/>
    <col min="13319" max="13319" width="5.77734375" customWidth="1"/>
    <col min="13320" max="13320" width="8.109375" customWidth="1"/>
    <col min="13321" max="13321" width="0" hidden="1" customWidth="1"/>
    <col min="13324" max="13324" width="12.109375" customWidth="1"/>
    <col min="13570" max="13570" width="4" customWidth="1"/>
    <col min="13571" max="13571" width="3.6640625" customWidth="1"/>
    <col min="13573" max="13573" width="8" customWidth="1"/>
    <col min="13574" max="13574" width="7.109375" customWidth="1"/>
    <col min="13575" max="13575" width="5.77734375" customWidth="1"/>
    <col min="13576" max="13576" width="8.109375" customWidth="1"/>
    <col min="13577" max="13577" width="0" hidden="1" customWidth="1"/>
    <col min="13580" max="13580" width="12.109375" customWidth="1"/>
    <col min="13826" max="13826" width="4" customWidth="1"/>
    <col min="13827" max="13827" width="3.6640625" customWidth="1"/>
    <col min="13829" max="13829" width="8" customWidth="1"/>
    <col min="13830" max="13830" width="7.109375" customWidth="1"/>
    <col min="13831" max="13831" width="5.77734375" customWidth="1"/>
    <col min="13832" max="13832" width="8.109375" customWidth="1"/>
    <col min="13833" max="13833" width="0" hidden="1" customWidth="1"/>
    <col min="13836" max="13836" width="12.109375" customWidth="1"/>
    <col min="14082" max="14082" width="4" customWidth="1"/>
    <col min="14083" max="14083" width="3.6640625" customWidth="1"/>
    <col min="14085" max="14085" width="8" customWidth="1"/>
    <col min="14086" max="14086" width="7.109375" customWidth="1"/>
    <col min="14087" max="14087" width="5.77734375" customWidth="1"/>
    <col min="14088" max="14088" width="8.109375" customWidth="1"/>
    <col min="14089" max="14089" width="0" hidden="1" customWidth="1"/>
    <col min="14092" max="14092" width="12.109375" customWidth="1"/>
    <col min="14338" max="14338" width="4" customWidth="1"/>
    <col min="14339" max="14339" width="3.6640625" customWidth="1"/>
    <col min="14341" max="14341" width="8" customWidth="1"/>
    <col min="14342" max="14342" width="7.109375" customWidth="1"/>
    <col min="14343" max="14343" width="5.77734375" customWidth="1"/>
    <col min="14344" max="14344" width="8.109375" customWidth="1"/>
    <col min="14345" max="14345" width="0" hidden="1" customWidth="1"/>
    <col min="14348" max="14348" width="12.109375" customWidth="1"/>
    <col min="14594" max="14594" width="4" customWidth="1"/>
    <col min="14595" max="14595" width="3.6640625" customWidth="1"/>
    <col min="14597" max="14597" width="8" customWidth="1"/>
    <col min="14598" max="14598" width="7.109375" customWidth="1"/>
    <col min="14599" max="14599" width="5.77734375" customWidth="1"/>
    <col min="14600" max="14600" width="8.109375" customWidth="1"/>
    <col min="14601" max="14601" width="0" hidden="1" customWidth="1"/>
    <col min="14604" max="14604" width="12.109375" customWidth="1"/>
    <col min="14850" max="14850" width="4" customWidth="1"/>
    <col min="14851" max="14851" width="3.6640625" customWidth="1"/>
    <col min="14853" max="14853" width="8" customWidth="1"/>
    <col min="14854" max="14854" width="7.109375" customWidth="1"/>
    <col min="14855" max="14855" width="5.77734375" customWidth="1"/>
    <col min="14856" max="14856" width="8.109375" customWidth="1"/>
    <col min="14857" max="14857" width="0" hidden="1" customWidth="1"/>
    <col min="14860" max="14860" width="12.109375" customWidth="1"/>
    <col min="15106" max="15106" width="4" customWidth="1"/>
    <col min="15107" max="15107" width="3.6640625" customWidth="1"/>
    <col min="15109" max="15109" width="8" customWidth="1"/>
    <col min="15110" max="15110" width="7.109375" customWidth="1"/>
    <col min="15111" max="15111" width="5.77734375" customWidth="1"/>
    <col min="15112" max="15112" width="8.109375" customWidth="1"/>
    <col min="15113" max="15113" width="0" hidden="1" customWidth="1"/>
    <col min="15116" max="15116" width="12.109375" customWidth="1"/>
    <col min="15362" max="15362" width="4" customWidth="1"/>
    <col min="15363" max="15363" width="3.6640625" customWidth="1"/>
    <col min="15365" max="15365" width="8" customWidth="1"/>
    <col min="15366" max="15366" width="7.109375" customWidth="1"/>
    <col min="15367" max="15367" width="5.77734375" customWidth="1"/>
    <col min="15368" max="15368" width="8.109375" customWidth="1"/>
    <col min="15369" max="15369" width="0" hidden="1" customWidth="1"/>
    <col min="15372" max="15372" width="12.109375" customWidth="1"/>
    <col min="15618" max="15618" width="4" customWidth="1"/>
    <col min="15619" max="15619" width="3.6640625" customWidth="1"/>
    <col min="15621" max="15621" width="8" customWidth="1"/>
    <col min="15622" max="15622" width="7.109375" customWidth="1"/>
    <col min="15623" max="15623" width="5.77734375" customWidth="1"/>
    <col min="15624" max="15624" width="8.109375" customWidth="1"/>
    <col min="15625" max="15625" width="0" hidden="1" customWidth="1"/>
    <col min="15628" max="15628" width="12.109375" customWidth="1"/>
    <col min="15874" max="15874" width="4" customWidth="1"/>
    <col min="15875" max="15875" width="3.6640625" customWidth="1"/>
    <col min="15877" max="15877" width="8" customWidth="1"/>
    <col min="15878" max="15878" width="7.109375" customWidth="1"/>
    <col min="15879" max="15879" width="5.77734375" customWidth="1"/>
    <col min="15880" max="15880" width="8.109375" customWidth="1"/>
    <col min="15881" max="15881" width="0" hidden="1" customWidth="1"/>
    <col min="15884" max="15884" width="12.109375" customWidth="1"/>
    <col min="16130" max="16130" width="4" customWidth="1"/>
    <col min="16131" max="16131" width="3.6640625" customWidth="1"/>
    <col min="16133" max="16133" width="8" customWidth="1"/>
    <col min="16134" max="16134" width="7.109375" customWidth="1"/>
    <col min="16135" max="16135" width="5.77734375" customWidth="1"/>
    <col min="16136" max="16136" width="8.109375" customWidth="1"/>
    <col min="16137" max="16137" width="0" hidden="1" customWidth="1"/>
    <col min="16140" max="16140" width="12.109375" customWidth="1"/>
  </cols>
  <sheetData>
    <row r="1" spans="1:12" s="2" customFormat="1" ht="16.2">
      <c r="A1" s="1" t="s">
        <v>631</v>
      </c>
    </row>
    <row r="2" spans="1:12" s="2" customFormat="1" ht="23.25" customHeight="1">
      <c r="A2" s="4" t="s">
        <v>632</v>
      </c>
    </row>
    <row r="3" spans="1:12" s="2" customFormat="1">
      <c r="K3" s="905" t="s">
        <v>633</v>
      </c>
      <c r="L3" s="906"/>
    </row>
    <row r="4" spans="1:12" s="2" customFormat="1"/>
    <row r="5" spans="1:12" s="2" customFormat="1"/>
    <row r="6" spans="1:12" s="2" customFormat="1"/>
    <row r="7" spans="1:12" s="2" customFormat="1"/>
    <row r="8" spans="1:12" s="2" customFormat="1"/>
    <row r="9" spans="1:12" s="2" customFormat="1">
      <c r="J9" s="912" t="s">
        <v>634</v>
      </c>
      <c r="K9" s="912"/>
      <c r="L9" s="912"/>
    </row>
    <row r="10" spans="1:12" s="2" customFormat="1">
      <c r="E10" s="907" t="s">
        <v>635</v>
      </c>
      <c r="F10" s="908"/>
      <c r="G10" s="5"/>
      <c r="J10" s="912"/>
      <c r="K10" s="912"/>
      <c r="L10" s="912"/>
    </row>
    <row r="11" spans="1:12" s="2" customFormat="1">
      <c r="B11" s="6"/>
      <c r="E11" s="909"/>
      <c r="F11" s="908"/>
      <c r="G11" s="7"/>
      <c r="J11" s="3"/>
    </row>
    <row r="12" spans="1:12" s="2" customFormat="1">
      <c r="B12" s="6"/>
      <c r="E12" s="5"/>
      <c r="F12" s="8"/>
      <c r="G12" s="7"/>
    </row>
    <row r="13" spans="1:12" s="2" customFormat="1">
      <c r="B13" s="6"/>
      <c r="E13" s="7"/>
      <c r="G13" s="9"/>
      <c r="J13" s="912" t="s">
        <v>636</v>
      </c>
      <c r="K13" s="912"/>
      <c r="L13" s="912"/>
    </row>
    <row r="14" spans="1:12" s="2" customFormat="1" ht="4.5" hidden="1" customHeight="1">
      <c r="B14" s="6"/>
      <c r="E14" s="7"/>
      <c r="J14" s="912"/>
      <c r="K14" s="912"/>
      <c r="L14" s="912"/>
    </row>
    <row r="15" spans="1:12" s="2" customFormat="1" ht="12.75" customHeight="1">
      <c r="B15" s="6"/>
      <c r="E15" s="7"/>
      <c r="J15" s="912"/>
      <c r="K15" s="912"/>
      <c r="L15" s="912"/>
    </row>
    <row r="16" spans="1:12" s="2" customFormat="1" hidden="1">
      <c r="B16" s="6"/>
      <c r="E16" s="7"/>
    </row>
    <row r="17" spans="2:12" s="2" customFormat="1">
      <c r="B17" s="910" t="s">
        <v>637</v>
      </c>
      <c r="E17" s="7"/>
    </row>
    <row r="18" spans="2:12" s="2" customFormat="1">
      <c r="B18" s="910"/>
      <c r="E18" s="7"/>
    </row>
    <row r="19" spans="2:12" s="2" customFormat="1">
      <c r="B19" s="910"/>
      <c r="E19" s="7"/>
    </row>
    <row r="20" spans="2:12" s="2" customFormat="1">
      <c r="B20" s="910"/>
      <c r="C20" s="10"/>
      <c r="D20" s="10"/>
      <c r="E20" s="9"/>
      <c r="F20" s="10"/>
      <c r="G20" s="10"/>
      <c r="J20" s="912" t="s">
        <v>638</v>
      </c>
      <c r="K20" s="909"/>
    </row>
    <row r="21" spans="2:12" s="2" customFormat="1">
      <c r="B21" s="910"/>
      <c r="D21" s="5"/>
      <c r="E21" s="7"/>
      <c r="J21" s="909"/>
      <c r="K21" s="909"/>
    </row>
    <row r="22" spans="2:12" s="2" customFormat="1">
      <c r="B22" s="910"/>
      <c r="D22" s="7"/>
      <c r="E22" s="7"/>
    </row>
    <row r="23" spans="2:12" s="2" customFormat="1">
      <c r="B23" s="910"/>
      <c r="D23" s="7"/>
      <c r="E23" s="7"/>
    </row>
    <row r="24" spans="2:12" s="2" customFormat="1">
      <c r="B24" s="911"/>
      <c r="D24" s="7"/>
      <c r="E24" s="7"/>
    </row>
    <row r="25" spans="2:12" s="2" customFormat="1" ht="5.25" hidden="1" customHeight="1">
      <c r="D25" s="7"/>
      <c r="E25" s="7"/>
    </row>
    <row r="26" spans="2:12" s="2" customFormat="1" hidden="1">
      <c r="D26" s="7"/>
      <c r="E26" s="7"/>
    </row>
    <row r="27" spans="2:12" s="2" customFormat="1">
      <c r="D27" s="7"/>
      <c r="E27" s="7"/>
      <c r="G27" s="10"/>
      <c r="J27" s="907" t="s">
        <v>639</v>
      </c>
      <c r="K27" s="907"/>
      <c r="L27" s="907"/>
    </row>
    <row r="28" spans="2:12" s="2" customFormat="1">
      <c r="D28" s="7"/>
      <c r="E28" s="913" t="s">
        <v>640</v>
      </c>
      <c r="F28" s="909"/>
      <c r="G28" s="5"/>
      <c r="J28" s="907"/>
      <c r="K28" s="907"/>
      <c r="L28" s="907"/>
    </row>
    <row r="29" spans="2:12" s="2" customFormat="1">
      <c r="D29" s="7"/>
      <c r="E29" s="914"/>
      <c r="F29" s="915"/>
      <c r="G29" s="9"/>
      <c r="J29" s="907" t="s">
        <v>641</v>
      </c>
      <c r="K29" s="909"/>
      <c r="L29" s="909"/>
    </row>
    <row r="30" spans="2:12" s="2" customFormat="1">
      <c r="D30" s="7"/>
      <c r="G30" s="7"/>
      <c r="J30" s="909"/>
      <c r="K30" s="909"/>
      <c r="L30" s="909"/>
    </row>
    <row r="31" spans="2:12" s="2" customFormat="1" ht="12.75" customHeight="1">
      <c r="D31" s="7"/>
      <c r="G31" s="11"/>
      <c r="J31" s="907" t="s">
        <v>642</v>
      </c>
      <c r="K31" s="909"/>
      <c r="L31" s="909"/>
    </row>
    <row r="32" spans="2:12" s="2" customFormat="1">
      <c r="D32" s="7"/>
      <c r="J32" s="909"/>
      <c r="K32" s="909"/>
      <c r="L32" s="909"/>
    </row>
    <row r="33" spans="4:11" s="2" customFormat="1">
      <c r="D33" s="7"/>
    </row>
    <row r="34" spans="4:11" s="2" customFormat="1">
      <c r="D34" s="7"/>
    </row>
    <row r="35" spans="4:11" s="2" customFormat="1">
      <c r="D35" s="9"/>
      <c r="E35" s="10"/>
      <c r="F35" s="10"/>
      <c r="G35" s="10"/>
      <c r="J35" s="907" t="s">
        <v>643</v>
      </c>
      <c r="K35" s="909"/>
    </row>
    <row r="36" spans="4:11" s="2" customFormat="1">
      <c r="J36" s="909"/>
      <c r="K36" s="909"/>
    </row>
    <row r="37" spans="4:11" s="2" customFormat="1"/>
  </sheetData>
  <mergeCells count="11">
    <mergeCell ref="J27:L28"/>
    <mergeCell ref="E28:F29"/>
    <mergeCell ref="J29:L30"/>
    <mergeCell ref="J31:L32"/>
    <mergeCell ref="J35:K36"/>
    <mergeCell ref="K3:L3"/>
    <mergeCell ref="E10:F11"/>
    <mergeCell ref="B17:B24"/>
    <mergeCell ref="J20:K21"/>
    <mergeCell ref="J9:L10"/>
    <mergeCell ref="J13:L15"/>
  </mergeCells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6D30B-EC6C-4060-A0E2-1A5D26E77F39}">
  <dimension ref="A1:W11"/>
  <sheetViews>
    <sheetView showGridLines="0" workbookViewId="0"/>
  </sheetViews>
  <sheetFormatPr defaultRowHeight="13.2"/>
  <cols>
    <col min="1" max="1" width="6.88671875" style="324" customWidth="1"/>
    <col min="2" max="10" width="3.6640625" style="324" customWidth="1"/>
    <col min="11" max="11" width="4.109375" style="324" customWidth="1"/>
    <col min="12" max="21" width="3.6640625" style="324" customWidth="1"/>
    <col min="22" max="22" width="4.44140625" style="324" customWidth="1"/>
    <col min="23" max="23" width="4.33203125" style="324" customWidth="1"/>
    <col min="24" max="26" width="2.6640625" style="324" customWidth="1"/>
    <col min="27" max="256" width="8.88671875" style="324"/>
    <col min="257" max="257" width="6.88671875" style="324" customWidth="1"/>
    <col min="258" max="279" width="3.6640625" style="324" customWidth="1"/>
    <col min="280" max="282" width="2.6640625" style="324" customWidth="1"/>
    <col min="283" max="512" width="8.88671875" style="324"/>
    <col min="513" max="513" width="6.88671875" style="324" customWidth="1"/>
    <col min="514" max="535" width="3.6640625" style="324" customWidth="1"/>
    <col min="536" max="538" width="2.6640625" style="324" customWidth="1"/>
    <col min="539" max="768" width="8.88671875" style="324"/>
    <col min="769" max="769" width="6.88671875" style="324" customWidth="1"/>
    <col min="770" max="791" width="3.6640625" style="324" customWidth="1"/>
    <col min="792" max="794" width="2.6640625" style="324" customWidth="1"/>
    <col min="795" max="1024" width="8.88671875" style="324"/>
    <col min="1025" max="1025" width="6.88671875" style="324" customWidth="1"/>
    <col min="1026" max="1047" width="3.6640625" style="324" customWidth="1"/>
    <col min="1048" max="1050" width="2.6640625" style="324" customWidth="1"/>
    <col min="1051" max="1280" width="8.88671875" style="324"/>
    <col min="1281" max="1281" width="6.88671875" style="324" customWidth="1"/>
    <col min="1282" max="1303" width="3.6640625" style="324" customWidth="1"/>
    <col min="1304" max="1306" width="2.6640625" style="324" customWidth="1"/>
    <col min="1307" max="1536" width="8.88671875" style="324"/>
    <col min="1537" max="1537" width="6.88671875" style="324" customWidth="1"/>
    <col min="1538" max="1559" width="3.6640625" style="324" customWidth="1"/>
    <col min="1560" max="1562" width="2.6640625" style="324" customWidth="1"/>
    <col min="1563" max="1792" width="8.88671875" style="324"/>
    <col min="1793" max="1793" width="6.88671875" style="324" customWidth="1"/>
    <col min="1794" max="1815" width="3.6640625" style="324" customWidth="1"/>
    <col min="1816" max="1818" width="2.6640625" style="324" customWidth="1"/>
    <col min="1819" max="2048" width="8.88671875" style="324"/>
    <col min="2049" max="2049" width="6.88671875" style="324" customWidth="1"/>
    <col min="2050" max="2071" width="3.6640625" style="324" customWidth="1"/>
    <col min="2072" max="2074" width="2.6640625" style="324" customWidth="1"/>
    <col min="2075" max="2304" width="8.88671875" style="324"/>
    <col min="2305" max="2305" width="6.88671875" style="324" customWidth="1"/>
    <col min="2306" max="2327" width="3.6640625" style="324" customWidth="1"/>
    <col min="2328" max="2330" width="2.6640625" style="324" customWidth="1"/>
    <col min="2331" max="2560" width="8.88671875" style="324"/>
    <col min="2561" max="2561" width="6.88671875" style="324" customWidth="1"/>
    <col min="2562" max="2583" width="3.6640625" style="324" customWidth="1"/>
    <col min="2584" max="2586" width="2.6640625" style="324" customWidth="1"/>
    <col min="2587" max="2816" width="8.88671875" style="324"/>
    <col min="2817" max="2817" width="6.88671875" style="324" customWidth="1"/>
    <col min="2818" max="2839" width="3.6640625" style="324" customWidth="1"/>
    <col min="2840" max="2842" width="2.6640625" style="324" customWidth="1"/>
    <col min="2843" max="3072" width="8.88671875" style="324"/>
    <col min="3073" max="3073" width="6.88671875" style="324" customWidth="1"/>
    <col min="3074" max="3095" width="3.6640625" style="324" customWidth="1"/>
    <col min="3096" max="3098" width="2.6640625" style="324" customWidth="1"/>
    <col min="3099" max="3328" width="8.88671875" style="324"/>
    <col min="3329" max="3329" width="6.88671875" style="324" customWidth="1"/>
    <col min="3330" max="3351" width="3.6640625" style="324" customWidth="1"/>
    <col min="3352" max="3354" width="2.6640625" style="324" customWidth="1"/>
    <col min="3355" max="3584" width="8.88671875" style="324"/>
    <col min="3585" max="3585" width="6.88671875" style="324" customWidth="1"/>
    <col min="3586" max="3607" width="3.6640625" style="324" customWidth="1"/>
    <col min="3608" max="3610" width="2.6640625" style="324" customWidth="1"/>
    <col min="3611" max="3840" width="8.88671875" style="324"/>
    <col min="3841" max="3841" width="6.88671875" style="324" customWidth="1"/>
    <col min="3842" max="3863" width="3.6640625" style="324" customWidth="1"/>
    <col min="3864" max="3866" width="2.6640625" style="324" customWidth="1"/>
    <col min="3867" max="4096" width="8.88671875" style="324"/>
    <col min="4097" max="4097" width="6.88671875" style="324" customWidth="1"/>
    <col min="4098" max="4119" width="3.6640625" style="324" customWidth="1"/>
    <col min="4120" max="4122" width="2.6640625" style="324" customWidth="1"/>
    <col min="4123" max="4352" width="8.88671875" style="324"/>
    <col min="4353" max="4353" width="6.88671875" style="324" customWidth="1"/>
    <col min="4354" max="4375" width="3.6640625" style="324" customWidth="1"/>
    <col min="4376" max="4378" width="2.6640625" style="324" customWidth="1"/>
    <col min="4379" max="4608" width="8.88671875" style="324"/>
    <col min="4609" max="4609" width="6.88671875" style="324" customWidth="1"/>
    <col min="4610" max="4631" width="3.6640625" style="324" customWidth="1"/>
    <col min="4632" max="4634" width="2.6640625" style="324" customWidth="1"/>
    <col min="4635" max="4864" width="8.88671875" style="324"/>
    <col min="4865" max="4865" width="6.88671875" style="324" customWidth="1"/>
    <col min="4866" max="4887" width="3.6640625" style="324" customWidth="1"/>
    <col min="4888" max="4890" width="2.6640625" style="324" customWidth="1"/>
    <col min="4891" max="5120" width="8.88671875" style="324"/>
    <col min="5121" max="5121" width="6.88671875" style="324" customWidth="1"/>
    <col min="5122" max="5143" width="3.6640625" style="324" customWidth="1"/>
    <col min="5144" max="5146" width="2.6640625" style="324" customWidth="1"/>
    <col min="5147" max="5376" width="8.88671875" style="324"/>
    <col min="5377" max="5377" width="6.88671875" style="324" customWidth="1"/>
    <col min="5378" max="5399" width="3.6640625" style="324" customWidth="1"/>
    <col min="5400" max="5402" width="2.6640625" style="324" customWidth="1"/>
    <col min="5403" max="5632" width="8.88671875" style="324"/>
    <col min="5633" max="5633" width="6.88671875" style="324" customWidth="1"/>
    <col min="5634" max="5655" width="3.6640625" style="324" customWidth="1"/>
    <col min="5656" max="5658" width="2.6640625" style="324" customWidth="1"/>
    <col min="5659" max="5888" width="8.88671875" style="324"/>
    <col min="5889" max="5889" width="6.88671875" style="324" customWidth="1"/>
    <col min="5890" max="5911" width="3.6640625" style="324" customWidth="1"/>
    <col min="5912" max="5914" width="2.6640625" style="324" customWidth="1"/>
    <col min="5915" max="6144" width="8.88671875" style="324"/>
    <col min="6145" max="6145" width="6.88671875" style="324" customWidth="1"/>
    <col min="6146" max="6167" width="3.6640625" style="324" customWidth="1"/>
    <col min="6168" max="6170" width="2.6640625" style="324" customWidth="1"/>
    <col min="6171" max="6400" width="8.88671875" style="324"/>
    <col min="6401" max="6401" width="6.88671875" style="324" customWidth="1"/>
    <col min="6402" max="6423" width="3.6640625" style="324" customWidth="1"/>
    <col min="6424" max="6426" width="2.6640625" style="324" customWidth="1"/>
    <col min="6427" max="6656" width="8.88671875" style="324"/>
    <col min="6657" max="6657" width="6.88671875" style="324" customWidth="1"/>
    <col min="6658" max="6679" width="3.6640625" style="324" customWidth="1"/>
    <col min="6680" max="6682" width="2.6640625" style="324" customWidth="1"/>
    <col min="6683" max="6912" width="8.88671875" style="324"/>
    <col min="6913" max="6913" width="6.88671875" style="324" customWidth="1"/>
    <col min="6914" max="6935" width="3.6640625" style="324" customWidth="1"/>
    <col min="6936" max="6938" width="2.6640625" style="324" customWidth="1"/>
    <col min="6939" max="7168" width="8.88671875" style="324"/>
    <col min="7169" max="7169" width="6.88671875" style="324" customWidth="1"/>
    <col min="7170" max="7191" width="3.6640625" style="324" customWidth="1"/>
    <col min="7192" max="7194" width="2.6640625" style="324" customWidth="1"/>
    <col min="7195" max="7424" width="8.88671875" style="324"/>
    <col min="7425" max="7425" width="6.88671875" style="324" customWidth="1"/>
    <col min="7426" max="7447" width="3.6640625" style="324" customWidth="1"/>
    <col min="7448" max="7450" width="2.6640625" style="324" customWidth="1"/>
    <col min="7451" max="7680" width="8.88671875" style="324"/>
    <col min="7681" max="7681" width="6.88671875" style="324" customWidth="1"/>
    <col min="7682" max="7703" width="3.6640625" style="324" customWidth="1"/>
    <col min="7704" max="7706" width="2.6640625" style="324" customWidth="1"/>
    <col min="7707" max="7936" width="8.88671875" style="324"/>
    <col min="7937" max="7937" width="6.88671875" style="324" customWidth="1"/>
    <col min="7938" max="7959" width="3.6640625" style="324" customWidth="1"/>
    <col min="7960" max="7962" width="2.6640625" style="324" customWidth="1"/>
    <col min="7963" max="8192" width="8.88671875" style="324"/>
    <col min="8193" max="8193" width="6.88671875" style="324" customWidth="1"/>
    <col min="8194" max="8215" width="3.6640625" style="324" customWidth="1"/>
    <col min="8216" max="8218" width="2.6640625" style="324" customWidth="1"/>
    <col min="8219" max="8448" width="8.88671875" style="324"/>
    <col min="8449" max="8449" width="6.88671875" style="324" customWidth="1"/>
    <col min="8450" max="8471" width="3.6640625" style="324" customWidth="1"/>
    <col min="8472" max="8474" width="2.6640625" style="324" customWidth="1"/>
    <col min="8475" max="8704" width="8.88671875" style="324"/>
    <col min="8705" max="8705" width="6.88671875" style="324" customWidth="1"/>
    <col min="8706" max="8727" width="3.6640625" style="324" customWidth="1"/>
    <col min="8728" max="8730" width="2.6640625" style="324" customWidth="1"/>
    <col min="8731" max="8960" width="8.88671875" style="324"/>
    <col min="8961" max="8961" width="6.88671875" style="324" customWidth="1"/>
    <col min="8962" max="8983" width="3.6640625" style="324" customWidth="1"/>
    <col min="8984" max="8986" width="2.6640625" style="324" customWidth="1"/>
    <col min="8987" max="9216" width="8.88671875" style="324"/>
    <col min="9217" max="9217" width="6.88671875" style="324" customWidth="1"/>
    <col min="9218" max="9239" width="3.6640625" style="324" customWidth="1"/>
    <col min="9240" max="9242" width="2.6640625" style="324" customWidth="1"/>
    <col min="9243" max="9472" width="8.88671875" style="324"/>
    <col min="9473" max="9473" width="6.88671875" style="324" customWidth="1"/>
    <col min="9474" max="9495" width="3.6640625" style="324" customWidth="1"/>
    <col min="9496" max="9498" width="2.6640625" style="324" customWidth="1"/>
    <col min="9499" max="9728" width="8.88671875" style="324"/>
    <col min="9729" max="9729" width="6.88671875" style="324" customWidth="1"/>
    <col min="9730" max="9751" width="3.6640625" style="324" customWidth="1"/>
    <col min="9752" max="9754" width="2.6640625" style="324" customWidth="1"/>
    <col min="9755" max="9984" width="8.88671875" style="324"/>
    <col min="9985" max="9985" width="6.88671875" style="324" customWidth="1"/>
    <col min="9986" max="10007" width="3.6640625" style="324" customWidth="1"/>
    <col min="10008" max="10010" width="2.6640625" style="324" customWidth="1"/>
    <col min="10011" max="10240" width="8.88671875" style="324"/>
    <col min="10241" max="10241" width="6.88671875" style="324" customWidth="1"/>
    <col min="10242" max="10263" width="3.6640625" style="324" customWidth="1"/>
    <col min="10264" max="10266" width="2.6640625" style="324" customWidth="1"/>
    <col min="10267" max="10496" width="8.88671875" style="324"/>
    <col min="10497" max="10497" width="6.88671875" style="324" customWidth="1"/>
    <col min="10498" max="10519" width="3.6640625" style="324" customWidth="1"/>
    <col min="10520" max="10522" width="2.6640625" style="324" customWidth="1"/>
    <col min="10523" max="10752" width="8.88671875" style="324"/>
    <col min="10753" max="10753" width="6.88671875" style="324" customWidth="1"/>
    <col min="10754" max="10775" width="3.6640625" style="324" customWidth="1"/>
    <col min="10776" max="10778" width="2.6640625" style="324" customWidth="1"/>
    <col min="10779" max="11008" width="8.88671875" style="324"/>
    <col min="11009" max="11009" width="6.88671875" style="324" customWidth="1"/>
    <col min="11010" max="11031" width="3.6640625" style="324" customWidth="1"/>
    <col min="11032" max="11034" width="2.6640625" style="324" customWidth="1"/>
    <col min="11035" max="11264" width="8.88671875" style="324"/>
    <col min="11265" max="11265" width="6.88671875" style="324" customWidth="1"/>
    <col min="11266" max="11287" width="3.6640625" style="324" customWidth="1"/>
    <col min="11288" max="11290" width="2.6640625" style="324" customWidth="1"/>
    <col min="11291" max="11520" width="8.88671875" style="324"/>
    <col min="11521" max="11521" width="6.88671875" style="324" customWidth="1"/>
    <col min="11522" max="11543" width="3.6640625" style="324" customWidth="1"/>
    <col min="11544" max="11546" width="2.6640625" style="324" customWidth="1"/>
    <col min="11547" max="11776" width="8.88671875" style="324"/>
    <col min="11777" max="11777" width="6.88671875" style="324" customWidth="1"/>
    <col min="11778" max="11799" width="3.6640625" style="324" customWidth="1"/>
    <col min="11800" max="11802" width="2.6640625" style="324" customWidth="1"/>
    <col min="11803" max="12032" width="8.88671875" style="324"/>
    <col min="12033" max="12033" width="6.88671875" style="324" customWidth="1"/>
    <col min="12034" max="12055" width="3.6640625" style="324" customWidth="1"/>
    <col min="12056" max="12058" width="2.6640625" style="324" customWidth="1"/>
    <col min="12059" max="12288" width="8.88671875" style="324"/>
    <col min="12289" max="12289" width="6.88671875" style="324" customWidth="1"/>
    <col min="12290" max="12311" width="3.6640625" style="324" customWidth="1"/>
    <col min="12312" max="12314" width="2.6640625" style="324" customWidth="1"/>
    <col min="12315" max="12544" width="8.88671875" style="324"/>
    <col min="12545" max="12545" width="6.88671875" style="324" customWidth="1"/>
    <col min="12546" max="12567" width="3.6640625" style="324" customWidth="1"/>
    <col min="12568" max="12570" width="2.6640625" style="324" customWidth="1"/>
    <col min="12571" max="12800" width="8.88671875" style="324"/>
    <col min="12801" max="12801" width="6.88671875" style="324" customWidth="1"/>
    <col min="12802" max="12823" width="3.6640625" style="324" customWidth="1"/>
    <col min="12824" max="12826" width="2.6640625" style="324" customWidth="1"/>
    <col min="12827" max="13056" width="8.88671875" style="324"/>
    <col min="13057" max="13057" width="6.88671875" style="324" customWidth="1"/>
    <col min="13058" max="13079" width="3.6640625" style="324" customWidth="1"/>
    <col min="13080" max="13082" width="2.6640625" style="324" customWidth="1"/>
    <col min="13083" max="13312" width="8.88671875" style="324"/>
    <col min="13313" max="13313" width="6.88671875" style="324" customWidth="1"/>
    <col min="13314" max="13335" width="3.6640625" style="324" customWidth="1"/>
    <col min="13336" max="13338" width="2.6640625" style="324" customWidth="1"/>
    <col min="13339" max="13568" width="8.88671875" style="324"/>
    <col min="13569" max="13569" width="6.88671875" style="324" customWidth="1"/>
    <col min="13570" max="13591" width="3.6640625" style="324" customWidth="1"/>
    <col min="13592" max="13594" width="2.6640625" style="324" customWidth="1"/>
    <col min="13595" max="13824" width="8.88671875" style="324"/>
    <col min="13825" max="13825" width="6.88671875" style="324" customWidth="1"/>
    <col min="13826" max="13847" width="3.6640625" style="324" customWidth="1"/>
    <col min="13848" max="13850" width="2.6640625" style="324" customWidth="1"/>
    <col min="13851" max="14080" width="8.88671875" style="324"/>
    <col min="14081" max="14081" width="6.88671875" style="324" customWidth="1"/>
    <col min="14082" max="14103" width="3.6640625" style="324" customWidth="1"/>
    <col min="14104" max="14106" width="2.6640625" style="324" customWidth="1"/>
    <col min="14107" max="14336" width="8.88671875" style="324"/>
    <col min="14337" max="14337" width="6.88671875" style="324" customWidth="1"/>
    <col min="14338" max="14359" width="3.6640625" style="324" customWidth="1"/>
    <col min="14360" max="14362" width="2.6640625" style="324" customWidth="1"/>
    <col min="14363" max="14592" width="8.88671875" style="324"/>
    <col min="14593" max="14593" width="6.88671875" style="324" customWidth="1"/>
    <col min="14594" max="14615" width="3.6640625" style="324" customWidth="1"/>
    <col min="14616" max="14618" width="2.6640625" style="324" customWidth="1"/>
    <col min="14619" max="14848" width="8.88671875" style="324"/>
    <col min="14849" max="14849" width="6.88671875" style="324" customWidth="1"/>
    <col min="14850" max="14871" width="3.6640625" style="324" customWidth="1"/>
    <col min="14872" max="14874" width="2.6640625" style="324" customWidth="1"/>
    <col min="14875" max="15104" width="8.88671875" style="324"/>
    <col min="15105" max="15105" width="6.88671875" style="324" customWidth="1"/>
    <col min="15106" max="15127" width="3.6640625" style="324" customWidth="1"/>
    <col min="15128" max="15130" width="2.6640625" style="324" customWidth="1"/>
    <col min="15131" max="15360" width="8.88671875" style="324"/>
    <col min="15361" max="15361" width="6.88671875" style="324" customWidth="1"/>
    <col min="15362" max="15383" width="3.6640625" style="324" customWidth="1"/>
    <col min="15384" max="15386" width="2.6640625" style="324" customWidth="1"/>
    <col min="15387" max="15616" width="8.88671875" style="324"/>
    <col min="15617" max="15617" width="6.88671875" style="324" customWidth="1"/>
    <col min="15618" max="15639" width="3.6640625" style="324" customWidth="1"/>
    <col min="15640" max="15642" width="2.6640625" style="324" customWidth="1"/>
    <col min="15643" max="15872" width="8.88671875" style="324"/>
    <col min="15873" max="15873" width="6.88671875" style="324" customWidth="1"/>
    <col min="15874" max="15895" width="3.6640625" style="324" customWidth="1"/>
    <col min="15896" max="15898" width="2.6640625" style="324" customWidth="1"/>
    <col min="15899" max="16128" width="8.88671875" style="324"/>
    <col min="16129" max="16129" width="6.88671875" style="324" customWidth="1"/>
    <col min="16130" max="16151" width="3.6640625" style="324" customWidth="1"/>
    <col min="16152" max="16154" width="2.6640625" style="324" customWidth="1"/>
    <col min="16155" max="16384" width="8.88671875" style="324"/>
  </cols>
  <sheetData>
    <row r="1" spans="1:23" s="174" customFormat="1" ht="14.4">
      <c r="A1" s="174" t="s">
        <v>644</v>
      </c>
      <c r="B1" s="284"/>
    </row>
    <row r="2" spans="1:23" s="286" customFormat="1">
      <c r="A2" s="285"/>
      <c r="B2" s="285"/>
      <c r="W2" s="202" t="s">
        <v>645</v>
      </c>
    </row>
    <row r="3" spans="1:23" s="176" customFormat="1" ht="18" customHeight="1">
      <c r="A3" s="918" t="s">
        <v>646</v>
      </c>
      <c r="B3" s="916" t="s">
        <v>647</v>
      </c>
      <c r="C3" s="920" t="s">
        <v>648</v>
      </c>
      <c r="D3" s="921"/>
      <c r="E3" s="916" t="s">
        <v>649</v>
      </c>
      <c r="F3" s="879" t="s">
        <v>650</v>
      </c>
      <c r="G3" s="880"/>
      <c r="H3" s="880"/>
      <c r="I3" s="880"/>
      <c r="J3" s="880"/>
      <c r="K3" s="881"/>
      <c r="L3" s="879" t="s">
        <v>651</v>
      </c>
      <c r="M3" s="880"/>
      <c r="N3" s="880"/>
      <c r="O3" s="880"/>
      <c r="P3" s="880"/>
      <c r="Q3" s="881"/>
      <c r="R3" s="916" t="s">
        <v>652</v>
      </c>
      <c r="S3" s="916" t="s">
        <v>653</v>
      </c>
      <c r="T3" s="916" t="s">
        <v>654</v>
      </c>
      <c r="U3" s="916" t="s">
        <v>655</v>
      </c>
      <c r="V3" s="916" t="s">
        <v>656</v>
      </c>
      <c r="W3" s="916" t="s">
        <v>657</v>
      </c>
    </row>
    <row r="4" spans="1:23" s="176" customFormat="1" ht="49.5" customHeight="1">
      <c r="A4" s="919"/>
      <c r="B4" s="917"/>
      <c r="C4" s="287" t="s">
        <v>658</v>
      </c>
      <c r="D4" s="288" t="s">
        <v>659</v>
      </c>
      <c r="E4" s="917"/>
      <c r="F4" s="287" t="s">
        <v>660</v>
      </c>
      <c r="G4" s="289" t="s">
        <v>661</v>
      </c>
      <c r="H4" s="289" t="s">
        <v>662</v>
      </c>
      <c r="I4" s="290" t="s">
        <v>663</v>
      </c>
      <c r="J4" s="289" t="s">
        <v>503</v>
      </c>
      <c r="K4" s="291" t="s">
        <v>664</v>
      </c>
      <c r="L4" s="287" t="s">
        <v>662</v>
      </c>
      <c r="M4" s="289" t="s">
        <v>665</v>
      </c>
      <c r="N4" s="289" t="s">
        <v>666</v>
      </c>
      <c r="O4" s="289" t="s">
        <v>667</v>
      </c>
      <c r="P4" s="289" t="s">
        <v>503</v>
      </c>
      <c r="Q4" s="292" t="s">
        <v>419</v>
      </c>
      <c r="R4" s="917"/>
      <c r="S4" s="917"/>
      <c r="T4" s="917"/>
      <c r="U4" s="917"/>
      <c r="V4" s="917"/>
      <c r="W4" s="917"/>
    </row>
    <row r="5" spans="1:23" s="176" customFormat="1" ht="18" customHeight="1">
      <c r="A5" s="293" t="s">
        <v>668</v>
      </c>
      <c r="B5" s="294">
        <v>12</v>
      </c>
      <c r="C5" s="295">
        <v>4</v>
      </c>
      <c r="D5" s="296">
        <v>4</v>
      </c>
      <c r="E5" s="294">
        <v>35</v>
      </c>
      <c r="F5" s="295">
        <v>42</v>
      </c>
      <c r="G5" s="297">
        <v>9</v>
      </c>
      <c r="H5" s="297">
        <v>34</v>
      </c>
      <c r="I5" s="297">
        <v>3</v>
      </c>
      <c r="J5" s="297">
        <v>34</v>
      </c>
      <c r="K5" s="298">
        <v>122</v>
      </c>
      <c r="L5" s="299">
        <v>1</v>
      </c>
      <c r="M5" s="299">
        <v>2</v>
      </c>
      <c r="N5" s="299" t="s">
        <v>457</v>
      </c>
      <c r="O5" s="299" t="s">
        <v>457</v>
      </c>
      <c r="P5" s="299" t="s">
        <v>457</v>
      </c>
      <c r="Q5" s="298">
        <v>3</v>
      </c>
      <c r="R5" s="300">
        <v>6</v>
      </c>
      <c r="S5" s="294" t="s">
        <v>457</v>
      </c>
      <c r="T5" s="294" t="s">
        <v>457</v>
      </c>
      <c r="U5" s="301">
        <v>2</v>
      </c>
      <c r="V5" s="300">
        <v>99</v>
      </c>
      <c r="W5" s="300">
        <v>150</v>
      </c>
    </row>
    <row r="6" spans="1:23" s="176" customFormat="1" ht="18" customHeight="1">
      <c r="A6" s="293" t="s">
        <v>669</v>
      </c>
      <c r="B6" s="294">
        <v>12</v>
      </c>
      <c r="C6" s="295">
        <v>4</v>
      </c>
      <c r="D6" s="296">
        <v>6</v>
      </c>
      <c r="E6" s="294">
        <v>35</v>
      </c>
      <c r="F6" s="295">
        <v>46</v>
      </c>
      <c r="G6" s="297">
        <v>9</v>
      </c>
      <c r="H6" s="297">
        <v>35</v>
      </c>
      <c r="I6" s="297">
        <v>6</v>
      </c>
      <c r="J6" s="297">
        <v>52</v>
      </c>
      <c r="K6" s="298">
        <v>148</v>
      </c>
      <c r="L6" s="299">
        <v>1</v>
      </c>
      <c r="M6" s="299">
        <v>3</v>
      </c>
      <c r="N6" s="299" t="s">
        <v>457</v>
      </c>
      <c r="O6" s="299" t="s">
        <v>457</v>
      </c>
      <c r="P6" s="299" t="s">
        <v>457</v>
      </c>
      <c r="Q6" s="298">
        <v>4</v>
      </c>
      <c r="R6" s="300">
        <v>5</v>
      </c>
      <c r="S6" s="294">
        <v>2</v>
      </c>
      <c r="T6" s="294">
        <v>4</v>
      </c>
      <c r="U6" s="301">
        <v>2</v>
      </c>
      <c r="V6" s="300">
        <v>99</v>
      </c>
      <c r="W6" s="300">
        <v>42</v>
      </c>
    </row>
    <row r="7" spans="1:23" s="176" customFormat="1" ht="18" customHeight="1">
      <c r="A7" s="302" t="s">
        <v>670</v>
      </c>
      <c r="B7" s="303">
        <v>12</v>
      </c>
      <c r="C7" s="304">
        <v>4</v>
      </c>
      <c r="D7" s="305">
        <v>4</v>
      </c>
      <c r="E7" s="303">
        <v>33</v>
      </c>
      <c r="F7" s="304">
        <v>42</v>
      </c>
      <c r="G7" s="306">
        <v>10</v>
      </c>
      <c r="H7" s="306">
        <v>22</v>
      </c>
      <c r="I7" s="306">
        <v>1</v>
      </c>
      <c r="J7" s="306">
        <v>23</v>
      </c>
      <c r="K7" s="307">
        <v>98</v>
      </c>
      <c r="L7" s="308">
        <v>3</v>
      </c>
      <c r="M7" s="308">
        <v>4</v>
      </c>
      <c r="N7" s="308" t="s">
        <v>457</v>
      </c>
      <c r="O7" s="308" t="s">
        <v>457</v>
      </c>
      <c r="P7" s="308">
        <v>1</v>
      </c>
      <c r="Q7" s="307">
        <v>8</v>
      </c>
      <c r="R7" s="309">
        <v>8</v>
      </c>
      <c r="S7" s="303">
        <v>1</v>
      </c>
      <c r="T7" s="303" t="s">
        <v>457</v>
      </c>
      <c r="U7" s="310" t="s">
        <v>457</v>
      </c>
      <c r="V7" s="309">
        <v>100</v>
      </c>
      <c r="W7" s="309">
        <v>20</v>
      </c>
    </row>
    <row r="8" spans="1:23" s="176" customFormat="1" ht="18" customHeight="1">
      <c r="A8" s="302" t="s">
        <v>671</v>
      </c>
      <c r="B8" s="303">
        <v>12</v>
      </c>
      <c r="C8" s="304">
        <v>4</v>
      </c>
      <c r="D8" s="305">
        <v>4</v>
      </c>
      <c r="E8" s="303">
        <v>32</v>
      </c>
      <c r="F8" s="304">
        <v>39</v>
      </c>
      <c r="G8" s="306">
        <v>8</v>
      </c>
      <c r="H8" s="306">
        <v>22</v>
      </c>
      <c r="I8" s="306">
        <v>3</v>
      </c>
      <c r="J8" s="306">
        <v>23</v>
      </c>
      <c r="K8" s="307">
        <v>95</v>
      </c>
      <c r="L8" s="308">
        <v>2</v>
      </c>
      <c r="M8" s="308">
        <v>3</v>
      </c>
      <c r="N8" s="308">
        <v>3</v>
      </c>
      <c r="O8" s="308" t="s">
        <v>172</v>
      </c>
      <c r="P8" s="308" t="s">
        <v>172</v>
      </c>
      <c r="Q8" s="307">
        <v>8</v>
      </c>
      <c r="R8" s="309">
        <v>4</v>
      </c>
      <c r="S8" s="303">
        <v>1</v>
      </c>
      <c r="T8" s="303">
        <v>1</v>
      </c>
      <c r="U8" s="310" t="s">
        <v>172</v>
      </c>
      <c r="V8" s="309">
        <v>99</v>
      </c>
      <c r="W8" s="309">
        <v>101</v>
      </c>
    </row>
    <row r="9" spans="1:23" s="176" customFormat="1" ht="18" customHeight="1">
      <c r="A9" s="311" t="s">
        <v>672</v>
      </c>
      <c r="B9" s="312">
        <v>11</v>
      </c>
      <c r="C9" s="313">
        <v>4</v>
      </c>
      <c r="D9" s="314">
        <v>2</v>
      </c>
      <c r="E9" s="312">
        <v>29</v>
      </c>
      <c r="F9" s="313">
        <v>35</v>
      </c>
      <c r="G9" s="315">
        <v>7</v>
      </c>
      <c r="H9" s="315">
        <v>19</v>
      </c>
      <c r="I9" s="315">
        <v>5</v>
      </c>
      <c r="J9" s="315">
        <v>38</v>
      </c>
      <c r="K9" s="316">
        <v>104</v>
      </c>
      <c r="L9" s="317">
        <v>3</v>
      </c>
      <c r="M9" s="318">
        <v>3</v>
      </c>
      <c r="N9" s="318" t="s">
        <v>457</v>
      </c>
      <c r="O9" s="318" t="s">
        <v>457</v>
      </c>
      <c r="P9" s="318" t="s">
        <v>175</v>
      </c>
      <c r="Q9" s="319">
        <v>6</v>
      </c>
      <c r="R9" s="320">
        <v>6</v>
      </c>
      <c r="S9" s="320" t="s">
        <v>175</v>
      </c>
      <c r="T9" s="320">
        <v>1</v>
      </c>
      <c r="U9" s="321">
        <v>2</v>
      </c>
      <c r="V9" s="322">
        <v>100</v>
      </c>
      <c r="W9" s="322">
        <v>109</v>
      </c>
    </row>
    <row r="10" spans="1:23" s="286" customFormat="1">
      <c r="A10" s="285"/>
      <c r="B10" s="285"/>
      <c r="R10" s="323"/>
      <c r="V10" s="202"/>
      <c r="W10" s="202" t="s">
        <v>673</v>
      </c>
    </row>
    <row r="11" spans="1:23" s="286" customFormat="1">
      <c r="A11" s="285"/>
      <c r="B11" s="285"/>
    </row>
  </sheetData>
  <mergeCells count="12">
    <mergeCell ref="W3:W4"/>
    <mergeCell ref="A3:A4"/>
    <mergeCell ref="B3:B4"/>
    <mergeCell ref="C3:D3"/>
    <mergeCell ref="E3:E4"/>
    <mergeCell ref="F3:K3"/>
    <mergeCell ref="L3:Q3"/>
    <mergeCell ref="R3:R4"/>
    <mergeCell ref="S3:S4"/>
    <mergeCell ref="T3:T4"/>
    <mergeCell ref="U3:U4"/>
    <mergeCell ref="V3:V4"/>
  </mergeCells>
  <phoneticPr fontId="1"/>
  <pageMargins left="0.7" right="0.7" top="0.75" bottom="0.75" header="0.3" footer="0.3"/>
  <pageSetup paperSize="9" orientation="portrait" r:id="rId1"/>
  <ignoredErrors>
    <ignoredError sqref="A6:A9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189DF-6C60-46C6-B4F7-D05ED2B5C3E1}">
  <dimension ref="A1:L13"/>
  <sheetViews>
    <sheetView showGridLines="0" workbookViewId="0"/>
  </sheetViews>
  <sheetFormatPr defaultRowHeight="13.2"/>
  <cols>
    <col min="1" max="1" width="7.33203125" style="324" customWidth="1"/>
    <col min="2" max="2" width="7.44140625" style="324" bestFit="1" customWidth="1"/>
    <col min="3" max="12" width="7.109375" style="324" customWidth="1"/>
    <col min="13" max="15" width="2.6640625" style="324" customWidth="1"/>
    <col min="16" max="256" width="8.88671875" style="324"/>
    <col min="257" max="257" width="6.88671875" style="324" customWidth="1"/>
    <col min="258" max="258" width="8.77734375" style="324" customWidth="1"/>
    <col min="259" max="268" width="7.109375" style="324" customWidth="1"/>
    <col min="269" max="271" width="2.6640625" style="324" customWidth="1"/>
    <col min="272" max="512" width="8.88671875" style="324"/>
    <col min="513" max="513" width="6.88671875" style="324" customWidth="1"/>
    <col min="514" max="514" width="8.77734375" style="324" customWidth="1"/>
    <col min="515" max="524" width="7.109375" style="324" customWidth="1"/>
    <col min="525" max="527" width="2.6640625" style="324" customWidth="1"/>
    <col min="528" max="768" width="8.88671875" style="324"/>
    <col min="769" max="769" width="6.88671875" style="324" customWidth="1"/>
    <col min="770" max="770" width="8.77734375" style="324" customWidth="1"/>
    <col min="771" max="780" width="7.109375" style="324" customWidth="1"/>
    <col min="781" max="783" width="2.6640625" style="324" customWidth="1"/>
    <col min="784" max="1024" width="8.88671875" style="324"/>
    <col min="1025" max="1025" width="6.88671875" style="324" customWidth="1"/>
    <col min="1026" max="1026" width="8.77734375" style="324" customWidth="1"/>
    <col min="1027" max="1036" width="7.109375" style="324" customWidth="1"/>
    <col min="1037" max="1039" width="2.6640625" style="324" customWidth="1"/>
    <col min="1040" max="1280" width="8.88671875" style="324"/>
    <col min="1281" max="1281" width="6.88671875" style="324" customWidth="1"/>
    <col min="1282" max="1282" width="8.77734375" style="324" customWidth="1"/>
    <col min="1283" max="1292" width="7.109375" style="324" customWidth="1"/>
    <col min="1293" max="1295" width="2.6640625" style="324" customWidth="1"/>
    <col min="1296" max="1536" width="8.88671875" style="324"/>
    <col min="1537" max="1537" width="6.88671875" style="324" customWidth="1"/>
    <col min="1538" max="1538" width="8.77734375" style="324" customWidth="1"/>
    <col min="1539" max="1548" width="7.109375" style="324" customWidth="1"/>
    <col min="1549" max="1551" width="2.6640625" style="324" customWidth="1"/>
    <col min="1552" max="1792" width="8.88671875" style="324"/>
    <col min="1793" max="1793" width="6.88671875" style="324" customWidth="1"/>
    <col min="1794" max="1794" width="8.77734375" style="324" customWidth="1"/>
    <col min="1795" max="1804" width="7.109375" style="324" customWidth="1"/>
    <col min="1805" max="1807" width="2.6640625" style="324" customWidth="1"/>
    <col min="1808" max="2048" width="8.88671875" style="324"/>
    <col min="2049" max="2049" width="6.88671875" style="324" customWidth="1"/>
    <col min="2050" max="2050" width="8.77734375" style="324" customWidth="1"/>
    <col min="2051" max="2060" width="7.109375" style="324" customWidth="1"/>
    <col min="2061" max="2063" width="2.6640625" style="324" customWidth="1"/>
    <col min="2064" max="2304" width="8.88671875" style="324"/>
    <col min="2305" max="2305" width="6.88671875" style="324" customWidth="1"/>
    <col min="2306" max="2306" width="8.77734375" style="324" customWidth="1"/>
    <col min="2307" max="2316" width="7.109375" style="324" customWidth="1"/>
    <col min="2317" max="2319" width="2.6640625" style="324" customWidth="1"/>
    <col min="2320" max="2560" width="8.88671875" style="324"/>
    <col min="2561" max="2561" width="6.88671875" style="324" customWidth="1"/>
    <col min="2562" max="2562" width="8.77734375" style="324" customWidth="1"/>
    <col min="2563" max="2572" width="7.109375" style="324" customWidth="1"/>
    <col min="2573" max="2575" width="2.6640625" style="324" customWidth="1"/>
    <col min="2576" max="2816" width="8.88671875" style="324"/>
    <col min="2817" max="2817" width="6.88671875" style="324" customWidth="1"/>
    <col min="2818" max="2818" width="8.77734375" style="324" customWidth="1"/>
    <col min="2819" max="2828" width="7.109375" style="324" customWidth="1"/>
    <col min="2829" max="2831" width="2.6640625" style="324" customWidth="1"/>
    <col min="2832" max="3072" width="8.88671875" style="324"/>
    <col min="3073" max="3073" width="6.88671875" style="324" customWidth="1"/>
    <col min="3074" max="3074" width="8.77734375" style="324" customWidth="1"/>
    <col min="3075" max="3084" width="7.109375" style="324" customWidth="1"/>
    <col min="3085" max="3087" width="2.6640625" style="324" customWidth="1"/>
    <col min="3088" max="3328" width="8.88671875" style="324"/>
    <col min="3329" max="3329" width="6.88671875" style="324" customWidth="1"/>
    <col min="3330" max="3330" width="8.77734375" style="324" customWidth="1"/>
    <col min="3331" max="3340" width="7.109375" style="324" customWidth="1"/>
    <col min="3341" max="3343" width="2.6640625" style="324" customWidth="1"/>
    <col min="3344" max="3584" width="8.88671875" style="324"/>
    <col min="3585" max="3585" width="6.88671875" style="324" customWidth="1"/>
    <col min="3586" max="3586" width="8.77734375" style="324" customWidth="1"/>
    <col min="3587" max="3596" width="7.109375" style="324" customWidth="1"/>
    <col min="3597" max="3599" width="2.6640625" style="324" customWidth="1"/>
    <col min="3600" max="3840" width="8.88671875" style="324"/>
    <col min="3841" max="3841" width="6.88671875" style="324" customWidth="1"/>
    <col min="3842" max="3842" width="8.77734375" style="324" customWidth="1"/>
    <col min="3843" max="3852" width="7.109375" style="324" customWidth="1"/>
    <col min="3853" max="3855" width="2.6640625" style="324" customWidth="1"/>
    <col min="3856" max="4096" width="8.88671875" style="324"/>
    <col min="4097" max="4097" width="6.88671875" style="324" customWidth="1"/>
    <col min="4098" max="4098" width="8.77734375" style="324" customWidth="1"/>
    <col min="4099" max="4108" width="7.109375" style="324" customWidth="1"/>
    <col min="4109" max="4111" width="2.6640625" style="324" customWidth="1"/>
    <col min="4112" max="4352" width="8.88671875" style="324"/>
    <col min="4353" max="4353" width="6.88671875" style="324" customWidth="1"/>
    <col min="4354" max="4354" width="8.77734375" style="324" customWidth="1"/>
    <col min="4355" max="4364" width="7.109375" style="324" customWidth="1"/>
    <col min="4365" max="4367" width="2.6640625" style="324" customWidth="1"/>
    <col min="4368" max="4608" width="8.88671875" style="324"/>
    <col min="4609" max="4609" width="6.88671875" style="324" customWidth="1"/>
    <col min="4610" max="4610" width="8.77734375" style="324" customWidth="1"/>
    <col min="4611" max="4620" width="7.109375" style="324" customWidth="1"/>
    <col min="4621" max="4623" width="2.6640625" style="324" customWidth="1"/>
    <col min="4624" max="4864" width="8.88671875" style="324"/>
    <col min="4865" max="4865" width="6.88671875" style="324" customWidth="1"/>
    <col min="4866" max="4866" width="8.77734375" style="324" customWidth="1"/>
    <col min="4867" max="4876" width="7.109375" style="324" customWidth="1"/>
    <col min="4877" max="4879" width="2.6640625" style="324" customWidth="1"/>
    <col min="4880" max="5120" width="8.88671875" style="324"/>
    <col min="5121" max="5121" width="6.88671875" style="324" customWidth="1"/>
    <col min="5122" max="5122" width="8.77734375" style="324" customWidth="1"/>
    <col min="5123" max="5132" width="7.109375" style="324" customWidth="1"/>
    <col min="5133" max="5135" width="2.6640625" style="324" customWidth="1"/>
    <col min="5136" max="5376" width="8.88671875" style="324"/>
    <col min="5377" max="5377" width="6.88671875" style="324" customWidth="1"/>
    <col min="5378" max="5378" width="8.77734375" style="324" customWidth="1"/>
    <col min="5379" max="5388" width="7.109375" style="324" customWidth="1"/>
    <col min="5389" max="5391" width="2.6640625" style="324" customWidth="1"/>
    <col min="5392" max="5632" width="8.88671875" style="324"/>
    <col min="5633" max="5633" width="6.88671875" style="324" customWidth="1"/>
    <col min="5634" max="5634" width="8.77734375" style="324" customWidth="1"/>
    <col min="5635" max="5644" width="7.109375" style="324" customWidth="1"/>
    <col min="5645" max="5647" width="2.6640625" style="324" customWidth="1"/>
    <col min="5648" max="5888" width="8.88671875" style="324"/>
    <col min="5889" max="5889" width="6.88671875" style="324" customWidth="1"/>
    <col min="5890" max="5890" width="8.77734375" style="324" customWidth="1"/>
    <col min="5891" max="5900" width="7.109375" style="324" customWidth="1"/>
    <col min="5901" max="5903" width="2.6640625" style="324" customWidth="1"/>
    <col min="5904" max="6144" width="8.88671875" style="324"/>
    <col min="6145" max="6145" width="6.88671875" style="324" customWidth="1"/>
    <col min="6146" max="6146" width="8.77734375" style="324" customWidth="1"/>
    <col min="6147" max="6156" width="7.109375" style="324" customWidth="1"/>
    <col min="6157" max="6159" width="2.6640625" style="324" customWidth="1"/>
    <col min="6160" max="6400" width="8.88671875" style="324"/>
    <col min="6401" max="6401" width="6.88671875" style="324" customWidth="1"/>
    <col min="6402" max="6402" width="8.77734375" style="324" customWidth="1"/>
    <col min="6403" max="6412" width="7.109375" style="324" customWidth="1"/>
    <col min="6413" max="6415" width="2.6640625" style="324" customWidth="1"/>
    <col min="6416" max="6656" width="8.88671875" style="324"/>
    <col min="6657" max="6657" width="6.88671875" style="324" customWidth="1"/>
    <col min="6658" max="6658" width="8.77734375" style="324" customWidth="1"/>
    <col min="6659" max="6668" width="7.109375" style="324" customWidth="1"/>
    <col min="6669" max="6671" width="2.6640625" style="324" customWidth="1"/>
    <col min="6672" max="6912" width="8.88671875" style="324"/>
    <col min="6913" max="6913" width="6.88671875" style="324" customWidth="1"/>
    <col min="6914" max="6914" width="8.77734375" style="324" customWidth="1"/>
    <col min="6915" max="6924" width="7.109375" style="324" customWidth="1"/>
    <col min="6925" max="6927" width="2.6640625" style="324" customWidth="1"/>
    <col min="6928" max="7168" width="8.88671875" style="324"/>
    <col min="7169" max="7169" width="6.88671875" style="324" customWidth="1"/>
    <col min="7170" max="7170" width="8.77734375" style="324" customWidth="1"/>
    <col min="7171" max="7180" width="7.109375" style="324" customWidth="1"/>
    <col min="7181" max="7183" width="2.6640625" style="324" customWidth="1"/>
    <col min="7184" max="7424" width="8.88671875" style="324"/>
    <col min="7425" max="7425" width="6.88671875" style="324" customWidth="1"/>
    <col min="7426" max="7426" width="8.77734375" style="324" customWidth="1"/>
    <col min="7427" max="7436" width="7.109375" style="324" customWidth="1"/>
    <col min="7437" max="7439" width="2.6640625" style="324" customWidth="1"/>
    <col min="7440" max="7680" width="8.88671875" style="324"/>
    <col min="7681" max="7681" width="6.88671875" style="324" customWidth="1"/>
    <col min="7682" max="7682" width="8.77734375" style="324" customWidth="1"/>
    <col min="7683" max="7692" width="7.109375" style="324" customWidth="1"/>
    <col min="7693" max="7695" width="2.6640625" style="324" customWidth="1"/>
    <col min="7696" max="7936" width="8.88671875" style="324"/>
    <col min="7937" max="7937" width="6.88671875" style="324" customWidth="1"/>
    <col min="7938" max="7938" width="8.77734375" style="324" customWidth="1"/>
    <col min="7939" max="7948" width="7.109375" style="324" customWidth="1"/>
    <col min="7949" max="7951" width="2.6640625" style="324" customWidth="1"/>
    <col min="7952" max="8192" width="8.88671875" style="324"/>
    <col min="8193" max="8193" width="6.88671875" style="324" customWidth="1"/>
    <col min="8194" max="8194" width="8.77734375" style="324" customWidth="1"/>
    <col min="8195" max="8204" width="7.109375" style="324" customWidth="1"/>
    <col min="8205" max="8207" width="2.6640625" style="324" customWidth="1"/>
    <col min="8208" max="8448" width="8.88671875" style="324"/>
    <col min="8449" max="8449" width="6.88671875" style="324" customWidth="1"/>
    <col min="8450" max="8450" width="8.77734375" style="324" customWidth="1"/>
    <col min="8451" max="8460" width="7.109375" style="324" customWidth="1"/>
    <col min="8461" max="8463" width="2.6640625" style="324" customWidth="1"/>
    <col min="8464" max="8704" width="8.88671875" style="324"/>
    <col min="8705" max="8705" width="6.88671875" style="324" customWidth="1"/>
    <col min="8706" max="8706" width="8.77734375" style="324" customWidth="1"/>
    <col min="8707" max="8716" width="7.109375" style="324" customWidth="1"/>
    <col min="8717" max="8719" width="2.6640625" style="324" customWidth="1"/>
    <col min="8720" max="8960" width="8.88671875" style="324"/>
    <col min="8961" max="8961" width="6.88671875" style="324" customWidth="1"/>
    <col min="8962" max="8962" width="8.77734375" style="324" customWidth="1"/>
    <col min="8963" max="8972" width="7.109375" style="324" customWidth="1"/>
    <col min="8973" max="8975" width="2.6640625" style="324" customWidth="1"/>
    <col min="8976" max="9216" width="8.88671875" style="324"/>
    <col min="9217" max="9217" width="6.88671875" style="324" customWidth="1"/>
    <col min="9218" max="9218" width="8.77734375" style="324" customWidth="1"/>
    <col min="9219" max="9228" width="7.109375" style="324" customWidth="1"/>
    <col min="9229" max="9231" width="2.6640625" style="324" customWidth="1"/>
    <col min="9232" max="9472" width="8.88671875" style="324"/>
    <col min="9473" max="9473" width="6.88671875" style="324" customWidth="1"/>
    <col min="9474" max="9474" width="8.77734375" style="324" customWidth="1"/>
    <col min="9475" max="9484" width="7.109375" style="324" customWidth="1"/>
    <col min="9485" max="9487" width="2.6640625" style="324" customWidth="1"/>
    <col min="9488" max="9728" width="8.88671875" style="324"/>
    <col min="9729" max="9729" width="6.88671875" style="324" customWidth="1"/>
    <col min="9730" max="9730" width="8.77734375" style="324" customWidth="1"/>
    <col min="9731" max="9740" width="7.109375" style="324" customWidth="1"/>
    <col min="9741" max="9743" width="2.6640625" style="324" customWidth="1"/>
    <col min="9744" max="9984" width="8.88671875" style="324"/>
    <col min="9985" max="9985" width="6.88671875" style="324" customWidth="1"/>
    <col min="9986" max="9986" width="8.77734375" style="324" customWidth="1"/>
    <col min="9987" max="9996" width="7.109375" style="324" customWidth="1"/>
    <col min="9997" max="9999" width="2.6640625" style="324" customWidth="1"/>
    <col min="10000" max="10240" width="8.88671875" style="324"/>
    <col min="10241" max="10241" width="6.88671875" style="324" customWidth="1"/>
    <col min="10242" max="10242" width="8.77734375" style="324" customWidth="1"/>
    <col min="10243" max="10252" width="7.109375" style="324" customWidth="1"/>
    <col min="10253" max="10255" width="2.6640625" style="324" customWidth="1"/>
    <col min="10256" max="10496" width="8.88671875" style="324"/>
    <col min="10497" max="10497" width="6.88671875" style="324" customWidth="1"/>
    <col min="10498" max="10498" width="8.77734375" style="324" customWidth="1"/>
    <col min="10499" max="10508" width="7.109375" style="324" customWidth="1"/>
    <col min="10509" max="10511" width="2.6640625" style="324" customWidth="1"/>
    <col min="10512" max="10752" width="8.88671875" style="324"/>
    <col min="10753" max="10753" width="6.88671875" style="324" customWidth="1"/>
    <col min="10754" max="10754" width="8.77734375" style="324" customWidth="1"/>
    <col min="10755" max="10764" width="7.109375" style="324" customWidth="1"/>
    <col min="10765" max="10767" width="2.6640625" style="324" customWidth="1"/>
    <col min="10768" max="11008" width="8.88671875" style="324"/>
    <col min="11009" max="11009" width="6.88671875" style="324" customWidth="1"/>
    <col min="11010" max="11010" width="8.77734375" style="324" customWidth="1"/>
    <col min="11011" max="11020" width="7.109375" style="324" customWidth="1"/>
    <col min="11021" max="11023" width="2.6640625" style="324" customWidth="1"/>
    <col min="11024" max="11264" width="8.88671875" style="324"/>
    <col min="11265" max="11265" width="6.88671875" style="324" customWidth="1"/>
    <col min="11266" max="11266" width="8.77734375" style="324" customWidth="1"/>
    <col min="11267" max="11276" width="7.109375" style="324" customWidth="1"/>
    <col min="11277" max="11279" width="2.6640625" style="324" customWidth="1"/>
    <col min="11280" max="11520" width="8.88671875" style="324"/>
    <col min="11521" max="11521" width="6.88671875" style="324" customWidth="1"/>
    <col min="11522" max="11522" width="8.77734375" style="324" customWidth="1"/>
    <col min="11523" max="11532" width="7.109375" style="324" customWidth="1"/>
    <col min="11533" max="11535" width="2.6640625" style="324" customWidth="1"/>
    <col min="11536" max="11776" width="8.88671875" style="324"/>
    <col min="11777" max="11777" width="6.88671875" style="324" customWidth="1"/>
    <col min="11778" max="11778" width="8.77734375" style="324" customWidth="1"/>
    <col min="11779" max="11788" width="7.109375" style="324" customWidth="1"/>
    <col min="11789" max="11791" width="2.6640625" style="324" customWidth="1"/>
    <col min="11792" max="12032" width="8.88671875" style="324"/>
    <col min="12033" max="12033" width="6.88671875" style="324" customWidth="1"/>
    <col min="12034" max="12034" width="8.77734375" style="324" customWidth="1"/>
    <col min="12035" max="12044" width="7.109375" style="324" customWidth="1"/>
    <col min="12045" max="12047" width="2.6640625" style="324" customWidth="1"/>
    <col min="12048" max="12288" width="8.88671875" style="324"/>
    <col min="12289" max="12289" width="6.88671875" style="324" customWidth="1"/>
    <col min="12290" max="12290" width="8.77734375" style="324" customWidth="1"/>
    <col min="12291" max="12300" width="7.109375" style="324" customWidth="1"/>
    <col min="12301" max="12303" width="2.6640625" style="324" customWidth="1"/>
    <col min="12304" max="12544" width="8.88671875" style="324"/>
    <col min="12545" max="12545" width="6.88671875" style="324" customWidth="1"/>
    <col min="12546" max="12546" width="8.77734375" style="324" customWidth="1"/>
    <col min="12547" max="12556" width="7.109375" style="324" customWidth="1"/>
    <col min="12557" max="12559" width="2.6640625" style="324" customWidth="1"/>
    <col min="12560" max="12800" width="8.88671875" style="324"/>
    <col min="12801" max="12801" width="6.88671875" style="324" customWidth="1"/>
    <col min="12802" max="12802" width="8.77734375" style="324" customWidth="1"/>
    <col min="12803" max="12812" width="7.109375" style="324" customWidth="1"/>
    <col min="12813" max="12815" width="2.6640625" style="324" customWidth="1"/>
    <col min="12816" max="13056" width="8.88671875" style="324"/>
    <col min="13057" max="13057" width="6.88671875" style="324" customWidth="1"/>
    <col min="13058" max="13058" width="8.77734375" style="324" customWidth="1"/>
    <col min="13059" max="13068" width="7.109375" style="324" customWidth="1"/>
    <col min="13069" max="13071" width="2.6640625" style="324" customWidth="1"/>
    <col min="13072" max="13312" width="8.88671875" style="324"/>
    <col min="13313" max="13313" width="6.88671875" style="324" customWidth="1"/>
    <col min="13314" max="13314" width="8.77734375" style="324" customWidth="1"/>
    <col min="13315" max="13324" width="7.109375" style="324" customWidth="1"/>
    <col min="13325" max="13327" width="2.6640625" style="324" customWidth="1"/>
    <col min="13328" max="13568" width="8.88671875" style="324"/>
    <col min="13569" max="13569" width="6.88671875" style="324" customWidth="1"/>
    <col min="13570" max="13570" width="8.77734375" style="324" customWidth="1"/>
    <col min="13571" max="13580" width="7.109375" style="324" customWidth="1"/>
    <col min="13581" max="13583" width="2.6640625" style="324" customWidth="1"/>
    <col min="13584" max="13824" width="8.88671875" style="324"/>
    <col min="13825" max="13825" width="6.88671875" style="324" customWidth="1"/>
    <col min="13826" max="13826" width="8.77734375" style="324" customWidth="1"/>
    <col min="13827" max="13836" width="7.109375" style="324" customWidth="1"/>
    <col min="13837" max="13839" width="2.6640625" style="324" customWidth="1"/>
    <col min="13840" max="14080" width="8.88671875" style="324"/>
    <col min="14081" max="14081" width="6.88671875" style="324" customWidth="1"/>
    <col min="14082" max="14082" width="8.77734375" style="324" customWidth="1"/>
    <col min="14083" max="14092" width="7.109375" style="324" customWidth="1"/>
    <col min="14093" max="14095" width="2.6640625" style="324" customWidth="1"/>
    <col min="14096" max="14336" width="8.88671875" style="324"/>
    <col min="14337" max="14337" width="6.88671875" style="324" customWidth="1"/>
    <col min="14338" max="14338" width="8.77734375" style="324" customWidth="1"/>
    <col min="14339" max="14348" width="7.109375" style="324" customWidth="1"/>
    <col min="14349" max="14351" width="2.6640625" style="324" customWidth="1"/>
    <col min="14352" max="14592" width="8.88671875" style="324"/>
    <col min="14593" max="14593" width="6.88671875" style="324" customWidth="1"/>
    <col min="14594" max="14594" width="8.77734375" style="324" customWidth="1"/>
    <col min="14595" max="14604" width="7.109375" style="324" customWidth="1"/>
    <col min="14605" max="14607" width="2.6640625" style="324" customWidth="1"/>
    <col min="14608" max="14848" width="8.88671875" style="324"/>
    <col min="14849" max="14849" width="6.88671875" style="324" customWidth="1"/>
    <col min="14850" max="14850" width="8.77734375" style="324" customWidth="1"/>
    <col min="14851" max="14860" width="7.109375" style="324" customWidth="1"/>
    <col min="14861" max="14863" width="2.6640625" style="324" customWidth="1"/>
    <col min="14864" max="15104" width="8.88671875" style="324"/>
    <col min="15105" max="15105" width="6.88671875" style="324" customWidth="1"/>
    <col min="15106" max="15106" width="8.77734375" style="324" customWidth="1"/>
    <col min="15107" max="15116" width="7.109375" style="324" customWidth="1"/>
    <col min="15117" max="15119" width="2.6640625" style="324" customWidth="1"/>
    <col min="15120" max="15360" width="8.88671875" style="324"/>
    <col min="15361" max="15361" width="6.88671875" style="324" customWidth="1"/>
    <col min="15362" max="15362" width="8.77734375" style="324" customWidth="1"/>
    <col min="15363" max="15372" width="7.109375" style="324" customWidth="1"/>
    <col min="15373" max="15375" width="2.6640625" style="324" customWidth="1"/>
    <col min="15376" max="15616" width="8.88671875" style="324"/>
    <col min="15617" max="15617" width="6.88671875" style="324" customWidth="1"/>
    <col min="15618" max="15618" width="8.77734375" style="324" customWidth="1"/>
    <col min="15619" max="15628" width="7.109375" style="324" customWidth="1"/>
    <col min="15629" max="15631" width="2.6640625" style="324" customWidth="1"/>
    <col min="15632" max="15872" width="8.88671875" style="324"/>
    <col min="15873" max="15873" width="6.88671875" style="324" customWidth="1"/>
    <col min="15874" max="15874" width="8.77734375" style="324" customWidth="1"/>
    <col min="15875" max="15884" width="7.109375" style="324" customWidth="1"/>
    <col min="15885" max="15887" width="2.6640625" style="324" customWidth="1"/>
    <col min="15888" max="16128" width="8.88671875" style="324"/>
    <col min="16129" max="16129" width="6.88671875" style="324" customWidth="1"/>
    <col min="16130" max="16130" width="8.77734375" style="324" customWidth="1"/>
    <col min="16131" max="16140" width="7.109375" style="324" customWidth="1"/>
    <col min="16141" max="16143" width="2.6640625" style="324" customWidth="1"/>
    <col min="16144" max="16384" width="8.88671875" style="324"/>
  </cols>
  <sheetData>
    <row r="1" spans="1:12" s="175" customFormat="1" ht="14.4">
      <c r="A1" s="174" t="s">
        <v>674</v>
      </c>
    </row>
    <row r="2" spans="1:12" s="176" customFormat="1">
      <c r="A2" s="205"/>
      <c r="L2" s="202" t="s">
        <v>675</v>
      </c>
    </row>
    <row r="3" spans="1:12" s="176" customFormat="1" ht="18" customHeight="1">
      <c r="A3" s="325"/>
      <c r="B3" s="326"/>
      <c r="C3" s="866" t="s">
        <v>676</v>
      </c>
      <c r="D3" s="867"/>
      <c r="E3" s="867"/>
      <c r="F3" s="867"/>
      <c r="G3" s="867"/>
      <c r="H3" s="867"/>
      <c r="I3" s="867"/>
      <c r="J3" s="867"/>
      <c r="K3" s="867"/>
      <c r="L3" s="868"/>
    </row>
    <row r="4" spans="1:12" s="176" customFormat="1" ht="13.5" customHeight="1">
      <c r="A4" s="327" t="s">
        <v>677</v>
      </c>
      <c r="B4" s="207" t="s">
        <v>678</v>
      </c>
      <c r="C4" s="328" t="s">
        <v>679</v>
      </c>
      <c r="D4" s="329" t="s">
        <v>680</v>
      </c>
      <c r="E4" s="873" t="s">
        <v>681</v>
      </c>
      <c r="F4" s="873" t="s">
        <v>682</v>
      </c>
      <c r="G4" s="873" t="s">
        <v>683</v>
      </c>
      <c r="H4" s="873" t="s">
        <v>684</v>
      </c>
      <c r="I4" s="873" t="s">
        <v>685</v>
      </c>
      <c r="J4" s="873" t="s">
        <v>686</v>
      </c>
      <c r="K4" s="873" t="s">
        <v>687</v>
      </c>
      <c r="L4" s="922" t="s">
        <v>503</v>
      </c>
    </row>
    <row r="5" spans="1:12" s="176" customFormat="1" ht="13.5" customHeight="1">
      <c r="A5" s="330"/>
      <c r="B5" s="331"/>
      <c r="C5" s="332" t="s">
        <v>688</v>
      </c>
      <c r="D5" s="333" t="s">
        <v>688</v>
      </c>
      <c r="E5" s="874"/>
      <c r="F5" s="874"/>
      <c r="G5" s="874"/>
      <c r="H5" s="874"/>
      <c r="I5" s="874"/>
      <c r="J5" s="874"/>
      <c r="K5" s="874"/>
      <c r="L5" s="923"/>
    </row>
    <row r="6" spans="1:12" s="176" customFormat="1" ht="18" customHeight="1">
      <c r="A6" s="334" t="s">
        <v>689</v>
      </c>
      <c r="B6" s="335">
        <v>125</v>
      </c>
      <c r="C6" s="336">
        <v>113</v>
      </c>
      <c r="D6" s="220" t="s">
        <v>457</v>
      </c>
      <c r="E6" s="220" t="s">
        <v>457</v>
      </c>
      <c r="F6" s="337">
        <v>3</v>
      </c>
      <c r="G6" s="220" t="s">
        <v>457</v>
      </c>
      <c r="H6" s="220">
        <v>9</v>
      </c>
      <c r="I6" s="220" t="s">
        <v>457</v>
      </c>
      <c r="J6" s="220" t="s">
        <v>457</v>
      </c>
      <c r="K6" s="220" t="s">
        <v>457</v>
      </c>
      <c r="L6" s="222" t="s">
        <v>457</v>
      </c>
    </row>
    <row r="7" spans="1:12" s="176" customFormat="1" ht="18" customHeight="1">
      <c r="A7" s="338" t="s">
        <v>690</v>
      </c>
      <c r="B7" s="335">
        <v>152</v>
      </c>
      <c r="C7" s="336">
        <v>134</v>
      </c>
      <c r="D7" s="220" t="s">
        <v>457</v>
      </c>
      <c r="E7" s="220" t="s">
        <v>457</v>
      </c>
      <c r="F7" s="337">
        <v>9</v>
      </c>
      <c r="G7" s="220" t="s">
        <v>457</v>
      </c>
      <c r="H7" s="220">
        <v>9</v>
      </c>
      <c r="I7" s="220" t="s">
        <v>457</v>
      </c>
      <c r="J7" s="220" t="s">
        <v>457</v>
      </c>
      <c r="K7" s="220" t="s">
        <v>457</v>
      </c>
      <c r="L7" s="222" t="s">
        <v>457</v>
      </c>
    </row>
    <row r="8" spans="1:12" s="176" customFormat="1" ht="18" customHeight="1">
      <c r="A8" s="339" t="s">
        <v>691</v>
      </c>
      <c r="B8" s="340">
        <v>106</v>
      </c>
      <c r="C8" s="341">
        <v>95</v>
      </c>
      <c r="D8" s="228" t="s">
        <v>457</v>
      </c>
      <c r="E8" s="228" t="s">
        <v>457</v>
      </c>
      <c r="F8" s="342">
        <v>1</v>
      </c>
      <c r="G8" s="228" t="s">
        <v>457</v>
      </c>
      <c r="H8" s="228">
        <v>10</v>
      </c>
      <c r="I8" s="228" t="s">
        <v>457</v>
      </c>
      <c r="J8" s="228" t="s">
        <v>457</v>
      </c>
      <c r="K8" s="228" t="s">
        <v>457</v>
      </c>
      <c r="L8" s="229" t="s">
        <v>457</v>
      </c>
    </row>
    <row r="9" spans="1:12" s="176" customFormat="1" ht="18" customHeight="1">
      <c r="A9" s="339" t="s">
        <v>692</v>
      </c>
      <c r="B9" s="340">
        <v>103</v>
      </c>
      <c r="C9" s="341">
        <v>92</v>
      </c>
      <c r="D9" s="228" t="s">
        <v>457</v>
      </c>
      <c r="E9" s="228" t="s">
        <v>172</v>
      </c>
      <c r="F9" s="342">
        <v>3</v>
      </c>
      <c r="G9" s="228" t="s">
        <v>172</v>
      </c>
      <c r="H9" s="228">
        <v>8</v>
      </c>
      <c r="I9" s="228" t="s">
        <v>172</v>
      </c>
      <c r="J9" s="228" t="s">
        <v>457</v>
      </c>
      <c r="K9" s="228" t="s">
        <v>457</v>
      </c>
      <c r="L9" s="229" t="s">
        <v>457</v>
      </c>
    </row>
    <row r="10" spans="1:12" s="176" customFormat="1" ht="18" customHeight="1">
      <c r="A10" s="343" t="s">
        <v>693</v>
      </c>
      <c r="B10" s="344">
        <v>110</v>
      </c>
      <c r="C10" s="345">
        <v>98</v>
      </c>
      <c r="D10" s="235" t="s">
        <v>175</v>
      </c>
      <c r="E10" s="235" t="s">
        <v>175</v>
      </c>
      <c r="F10" s="346">
        <v>5</v>
      </c>
      <c r="G10" s="235"/>
      <c r="H10" s="235">
        <v>7</v>
      </c>
      <c r="I10" s="235" t="s">
        <v>175</v>
      </c>
      <c r="J10" s="235" t="s">
        <v>175</v>
      </c>
      <c r="K10" s="235" t="s">
        <v>175</v>
      </c>
      <c r="L10" s="236" t="s">
        <v>175</v>
      </c>
    </row>
    <row r="11" spans="1:12" s="176" customFormat="1">
      <c r="A11" s="205"/>
      <c r="L11" s="202" t="s">
        <v>152</v>
      </c>
    </row>
    <row r="12" spans="1:12" s="176" customFormat="1">
      <c r="A12" s="205"/>
    </row>
    <row r="13" spans="1:12" s="176" customFormat="1">
      <c r="A13" s="205"/>
    </row>
  </sheetData>
  <mergeCells count="9">
    <mergeCell ref="C3:L3"/>
    <mergeCell ref="E4:E5"/>
    <mergeCell ref="F4:F5"/>
    <mergeCell ref="G4:G5"/>
    <mergeCell ref="H4:H5"/>
    <mergeCell ref="I4:I5"/>
    <mergeCell ref="J4:J5"/>
    <mergeCell ref="K4:K5"/>
    <mergeCell ref="L4:L5"/>
  </mergeCells>
  <phoneticPr fontId="1"/>
  <pageMargins left="0.7" right="0.7" top="0.75" bottom="0.75" header="0.3" footer="0.3"/>
  <pageSetup paperSize="9" orientation="portrait" r:id="rId1"/>
  <ignoredErrors>
    <ignoredError sqref="A7:A10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28780-44A3-4BAF-920B-DF8401256471}">
  <dimension ref="A1:J13"/>
  <sheetViews>
    <sheetView showGridLines="0" workbookViewId="0"/>
  </sheetViews>
  <sheetFormatPr defaultRowHeight="13.2"/>
  <cols>
    <col min="1" max="1" width="7.77734375" style="324" customWidth="1"/>
    <col min="2" max="2" width="9.44140625" style="324" bestFit="1" customWidth="1"/>
    <col min="3" max="6" width="6.33203125" style="324" customWidth="1"/>
    <col min="7" max="10" width="11" style="324" customWidth="1"/>
    <col min="11" max="13" width="2.6640625" style="324" customWidth="1"/>
    <col min="14" max="256" width="8.88671875" style="324"/>
    <col min="257" max="257" width="6.88671875" style="324" customWidth="1"/>
    <col min="258" max="258" width="11.109375" style="324" customWidth="1"/>
    <col min="259" max="262" width="6.109375" style="324" customWidth="1"/>
    <col min="263" max="266" width="11.109375" style="324" customWidth="1"/>
    <col min="267" max="269" width="2.6640625" style="324" customWidth="1"/>
    <col min="270" max="512" width="8.88671875" style="324"/>
    <col min="513" max="513" width="6.88671875" style="324" customWidth="1"/>
    <col min="514" max="514" width="11.109375" style="324" customWidth="1"/>
    <col min="515" max="518" width="6.109375" style="324" customWidth="1"/>
    <col min="519" max="522" width="11.109375" style="324" customWidth="1"/>
    <col min="523" max="525" width="2.6640625" style="324" customWidth="1"/>
    <col min="526" max="768" width="8.88671875" style="324"/>
    <col min="769" max="769" width="6.88671875" style="324" customWidth="1"/>
    <col min="770" max="770" width="11.109375" style="324" customWidth="1"/>
    <col min="771" max="774" width="6.109375" style="324" customWidth="1"/>
    <col min="775" max="778" width="11.109375" style="324" customWidth="1"/>
    <col min="779" max="781" width="2.6640625" style="324" customWidth="1"/>
    <col min="782" max="1024" width="8.88671875" style="324"/>
    <col min="1025" max="1025" width="6.88671875" style="324" customWidth="1"/>
    <col min="1026" max="1026" width="11.109375" style="324" customWidth="1"/>
    <col min="1027" max="1030" width="6.109375" style="324" customWidth="1"/>
    <col min="1031" max="1034" width="11.109375" style="324" customWidth="1"/>
    <col min="1035" max="1037" width="2.6640625" style="324" customWidth="1"/>
    <col min="1038" max="1280" width="8.88671875" style="324"/>
    <col min="1281" max="1281" width="6.88671875" style="324" customWidth="1"/>
    <col min="1282" max="1282" width="11.109375" style="324" customWidth="1"/>
    <col min="1283" max="1286" width="6.109375" style="324" customWidth="1"/>
    <col min="1287" max="1290" width="11.109375" style="324" customWidth="1"/>
    <col min="1291" max="1293" width="2.6640625" style="324" customWidth="1"/>
    <col min="1294" max="1536" width="8.88671875" style="324"/>
    <col min="1537" max="1537" width="6.88671875" style="324" customWidth="1"/>
    <col min="1538" max="1538" width="11.109375" style="324" customWidth="1"/>
    <col min="1539" max="1542" width="6.109375" style="324" customWidth="1"/>
    <col min="1543" max="1546" width="11.109375" style="324" customWidth="1"/>
    <col min="1547" max="1549" width="2.6640625" style="324" customWidth="1"/>
    <col min="1550" max="1792" width="8.88671875" style="324"/>
    <col min="1793" max="1793" width="6.88671875" style="324" customWidth="1"/>
    <col min="1794" max="1794" width="11.109375" style="324" customWidth="1"/>
    <col min="1795" max="1798" width="6.109375" style="324" customWidth="1"/>
    <col min="1799" max="1802" width="11.109375" style="324" customWidth="1"/>
    <col min="1803" max="1805" width="2.6640625" style="324" customWidth="1"/>
    <col min="1806" max="2048" width="8.88671875" style="324"/>
    <col min="2049" max="2049" width="6.88671875" style="324" customWidth="1"/>
    <col min="2050" max="2050" width="11.109375" style="324" customWidth="1"/>
    <col min="2051" max="2054" width="6.109375" style="324" customWidth="1"/>
    <col min="2055" max="2058" width="11.109375" style="324" customWidth="1"/>
    <col min="2059" max="2061" width="2.6640625" style="324" customWidth="1"/>
    <col min="2062" max="2304" width="8.88671875" style="324"/>
    <col min="2305" max="2305" width="6.88671875" style="324" customWidth="1"/>
    <col min="2306" max="2306" width="11.109375" style="324" customWidth="1"/>
    <col min="2307" max="2310" width="6.109375" style="324" customWidth="1"/>
    <col min="2311" max="2314" width="11.109375" style="324" customWidth="1"/>
    <col min="2315" max="2317" width="2.6640625" style="324" customWidth="1"/>
    <col min="2318" max="2560" width="8.88671875" style="324"/>
    <col min="2561" max="2561" width="6.88671875" style="324" customWidth="1"/>
    <col min="2562" max="2562" width="11.109375" style="324" customWidth="1"/>
    <col min="2563" max="2566" width="6.109375" style="324" customWidth="1"/>
    <col min="2567" max="2570" width="11.109375" style="324" customWidth="1"/>
    <col min="2571" max="2573" width="2.6640625" style="324" customWidth="1"/>
    <col min="2574" max="2816" width="8.88671875" style="324"/>
    <col min="2817" max="2817" width="6.88671875" style="324" customWidth="1"/>
    <col min="2818" max="2818" width="11.109375" style="324" customWidth="1"/>
    <col min="2819" max="2822" width="6.109375" style="324" customWidth="1"/>
    <col min="2823" max="2826" width="11.109375" style="324" customWidth="1"/>
    <col min="2827" max="2829" width="2.6640625" style="324" customWidth="1"/>
    <col min="2830" max="3072" width="8.88671875" style="324"/>
    <col min="3073" max="3073" width="6.88671875" style="324" customWidth="1"/>
    <col min="3074" max="3074" width="11.109375" style="324" customWidth="1"/>
    <col min="3075" max="3078" width="6.109375" style="324" customWidth="1"/>
    <col min="3079" max="3082" width="11.109375" style="324" customWidth="1"/>
    <col min="3083" max="3085" width="2.6640625" style="324" customWidth="1"/>
    <col min="3086" max="3328" width="8.88671875" style="324"/>
    <col min="3329" max="3329" width="6.88671875" style="324" customWidth="1"/>
    <col min="3330" max="3330" width="11.109375" style="324" customWidth="1"/>
    <col min="3331" max="3334" width="6.109375" style="324" customWidth="1"/>
    <col min="3335" max="3338" width="11.109375" style="324" customWidth="1"/>
    <col min="3339" max="3341" width="2.6640625" style="324" customWidth="1"/>
    <col min="3342" max="3584" width="8.88671875" style="324"/>
    <col min="3585" max="3585" width="6.88671875" style="324" customWidth="1"/>
    <col min="3586" max="3586" width="11.109375" style="324" customWidth="1"/>
    <col min="3587" max="3590" width="6.109375" style="324" customWidth="1"/>
    <col min="3591" max="3594" width="11.109375" style="324" customWidth="1"/>
    <col min="3595" max="3597" width="2.6640625" style="324" customWidth="1"/>
    <col min="3598" max="3840" width="8.88671875" style="324"/>
    <col min="3841" max="3841" width="6.88671875" style="324" customWidth="1"/>
    <col min="3842" max="3842" width="11.109375" style="324" customWidth="1"/>
    <col min="3843" max="3846" width="6.109375" style="324" customWidth="1"/>
    <col min="3847" max="3850" width="11.109375" style="324" customWidth="1"/>
    <col min="3851" max="3853" width="2.6640625" style="324" customWidth="1"/>
    <col min="3854" max="4096" width="8.88671875" style="324"/>
    <col min="4097" max="4097" width="6.88671875" style="324" customWidth="1"/>
    <col min="4098" max="4098" width="11.109375" style="324" customWidth="1"/>
    <col min="4099" max="4102" width="6.109375" style="324" customWidth="1"/>
    <col min="4103" max="4106" width="11.109375" style="324" customWidth="1"/>
    <col min="4107" max="4109" width="2.6640625" style="324" customWidth="1"/>
    <col min="4110" max="4352" width="8.88671875" style="324"/>
    <col min="4353" max="4353" width="6.88671875" style="324" customWidth="1"/>
    <col min="4354" max="4354" width="11.109375" style="324" customWidth="1"/>
    <col min="4355" max="4358" width="6.109375" style="324" customWidth="1"/>
    <col min="4359" max="4362" width="11.109375" style="324" customWidth="1"/>
    <col min="4363" max="4365" width="2.6640625" style="324" customWidth="1"/>
    <col min="4366" max="4608" width="8.88671875" style="324"/>
    <col min="4609" max="4609" width="6.88671875" style="324" customWidth="1"/>
    <col min="4610" max="4610" width="11.109375" style="324" customWidth="1"/>
    <col min="4611" max="4614" width="6.109375" style="324" customWidth="1"/>
    <col min="4615" max="4618" width="11.109375" style="324" customWidth="1"/>
    <col min="4619" max="4621" width="2.6640625" style="324" customWidth="1"/>
    <col min="4622" max="4864" width="8.88671875" style="324"/>
    <col min="4865" max="4865" width="6.88671875" style="324" customWidth="1"/>
    <col min="4866" max="4866" width="11.109375" style="324" customWidth="1"/>
    <col min="4867" max="4870" width="6.109375" style="324" customWidth="1"/>
    <col min="4871" max="4874" width="11.109375" style="324" customWidth="1"/>
    <col min="4875" max="4877" width="2.6640625" style="324" customWidth="1"/>
    <col min="4878" max="5120" width="8.88671875" style="324"/>
    <col min="5121" max="5121" width="6.88671875" style="324" customWidth="1"/>
    <col min="5122" max="5122" width="11.109375" style="324" customWidth="1"/>
    <col min="5123" max="5126" width="6.109375" style="324" customWidth="1"/>
    <col min="5127" max="5130" width="11.109375" style="324" customWidth="1"/>
    <col min="5131" max="5133" width="2.6640625" style="324" customWidth="1"/>
    <col min="5134" max="5376" width="8.88671875" style="324"/>
    <col min="5377" max="5377" width="6.88671875" style="324" customWidth="1"/>
    <col min="5378" max="5378" width="11.109375" style="324" customWidth="1"/>
    <col min="5379" max="5382" width="6.109375" style="324" customWidth="1"/>
    <col min="5383" max="5386" width="11.109375" style="324" customWidth="1"/>
    <col min="5387" max="5389" width="2.6640625" style="324" customWidth="1"/>
    <col min="5390" max="5632" width="8.88671875" style="324"/>
    <col min="5633" max="5633" width="6.88671875" style="324" customWidth="1"/>
    <col min="5634" max="5634" width="11.109375" style="324" customWidth="1"/>
    <col min="5635" max="5638" width="6.109375" style="324" customWidth="1"/>
    <col min="5639" max="5642" width="11.109375" style="324" customWidth="1"/>
    <col min="5643" max="5645" width="2.6640625" style="324" customWidth="1"/>
    <col min="5646" max="5888" width="8.88671875" style="324"/>
    <col min="5889" max="5889" width="6.88671875" style="324" customWidth="1"/>
    <col min="5890" max="5890" width="11.109375" style="324" customWidth="1"/>
    <col min="5891" max="5894" width="6.109375" style="324" customWidth="1"/>
    <col min="5895" max="5898" width="11.109375" style="324" customWidth="1"/>
    <col min="5899" max="5901" width="2.6640625" style="324" customWidth="1"/>
    <col min="5902" max="6144" width="8.88671875" style="324"/>
    <col min="6145" max="6145" width="6.88671875" style="324" customWidth="1"/>
    <col min="6146" max="6146" width="11.109375" style="324" customWidth="1"/>
    <col min="6147" max="6150" width="6.109375" style="324" customWidth="1"/>
    <col min="6151" max="6154" width="11.109375" style="324" customWidth="1"/>
    <col min="6155" max="6157" width="2.6640625" style="324" customWidth="1"/>
    <col min="6158" max="6400" width="8.88671875" style="324"/>
    <col min="6401" max="6401" width="6.88671875" style="324" customWidth="1"/>
    <col min="6402" max="6402" width="11.109375" style="324" customWidth="1"/>
    <col min="6403" max="6406" width="6.109375" style="324" customWidth="1"/>
    <col min="6407" max="6410" width="11.109375" style="324" customWidth="1"/>
    <col min="6411" max="6413" width="2.6640625" style="324" customWidth="1"/>
    <col min="6414" max="6656" width="8.88671875" style="324"/>
    <col min="6657" max="6657" width="6.88671875" style="324" customWidth="1"/>
    <col min="6658" max="6658" width="11.109375" style="324" customWidth="1"/>
    <col min="6659" max="6662" width="6.109375" style="324" customWidth="1"/>
    <col min="6663" max="6666" width="11.109375" style="324" customWidth="1"/>
    <col min="6667" max="6669" width="2.6640625" style="324" customWidth="1"/>
    <col min="6670" max="6912" width="8.88671875" style="324"/>
    <col min="6913" max="6913" width="6.88671875" style="324" customWidth="1"/>
    <col min="6914" max="6914" width="11.109375" style="324" customWidth="1"/>
    <col min="6915" max="6918" width="6.109375" style="324" customWidth="1"/>
    <col min="6919" max="6922" width="11.109375" style="324" customWidth="1"/>
    <col min="6923" max="6925" width="2.6640625" style="324" customWidth="1"/>
    <col min="6926" max="7168" width="8.88671875" style="324"/>
    <col min="7169" max="7169" width="6.88671875" style="324" customWidth="1"/>
    <col min="7170" max="7170" width="11.109375" style="324" customWidth="1"/>
    <col min="7171" max="7174" width="6.109375" style="324" customWidth="1"/>
    <col min="7175" max="7178" width="11.109375" style="324" customWidth="1"/>
    <col min="7179" max="7181" width="2.6640625" style="324" customWidth="1"/>
    <col min="7182" max="7424" width="8.88671875" style="324"/>
    <col min="7425" max="7425" width="6.88671875" style="324" customWidth="1"/>
    <col min="7426" max="7426" width="11.109375" style="324" customWidth="1"/>
    <col min="7427" max="7430" width="6.109375" style="324" customWidth="1"/>
    <col min="7431" max="7434" width="11.109375" style="324" customWidth="1"/>
    <col min="7435" max="7437" width="2.6640625" style="324" customWidth="1"/>
    <col min="7438" max="7680" width="8.88671875" style="324"/>
    <col min="7681" max="7681" width="6.88671875" style="324" customWidth="1"/>
    <col min="7682" max="7682" width="11.109375" style="324" customWidth="1"/>
    <col min="7683" max="7686" width="6.109375" style="324" customWidth="1"/>
    <col min="7687" max="7690" width="11.109375" style="324" customWidth="1"/>
    <col min="7691" max="7693" width="2.6640625" style="324" customWidth="1"/>
    <col min="7694" max="7936" width="8.88671875" style="324"/>
    <col min="7937" max="7937" width="6.88671875" style="324" customWidth="1"/>
    <col min="7938" max="7938" width="11.109375" style="324" customWidth="1"/>
    <col min="7939" max="7942" width="6.109375" style="324" customWidth="1"/>
    <col min="7943" max="7946" width="11.109375" style="324" customWidth="1"/>
    <col min="7947" max="7949" width="2.6640625" style="324" customWidth="1"/>
    <col min="7950" max="8192" width="8.88671875" style="324"/>
    <col min="8193" max="8193" width="6.88671875" style="324" customWidth="1"/>
    <col min="8194" max="8194" width="11.109375" style="324" customWidth="1"/>
    <col min="8195" max="8198" width="6.109375" style="324" customWidth="1"/>
    <col min="8199" max="8202" width="11.109375" style="324" customWidth="1"/>
    <col min="8203" max="8205" width="2.6640625" style="324" customWidth="1"/>
    <col min="8206" max="8448" width="8.88671875" style="324"/>
    <col min="8449" max="8449" width="6.88671875" style="324" customWidth="1"/>
    <col min="8450" max="8450" width="11.109375" style="324" customWidth="1"/>
    <col min="8451" max="8454" width="6.109375" style="324" customWidth="1"/>
    <col min="8455" max="8458" width="11.109375" style="324" customWidth="1"/>
    <col min="8459" max="8461" width="2.6640625" style="324" customWidth="1"/>
    <col min="8462" max="8704" width="8.88671875" style="324"/>
    <col min="8705" max="8705" width="6.88671875" style="324" customWidth="1"/>
    <col min="8706" max="8706" width="11.109375" style="324" customWidth="1"/>
    <col min="8707" max="8710" width="6.109375" style="324" customWidth="1"/>
    <col min="8711" max="8714" width="11.109375" style="324" customWidth="1"/>
    <col min="8715" max="8717" width="2.6640625" style="324" customWidth="1"/>
    <col min="8718" max="8960" width="8.88671875" style="324"/>
    <col min="8961" max="8961" width="6.88671875" style="324" customWidth="1"/>
    <col min="8962" max="8962" width="11.109375" style="324" customWidth="1"/>
    <col min="8963" max="8966" width="6.109375" style="324" customWidth="1"/>
    <col min="8967" max="8970" width="11.109375" style="324" customWidth="1"/>
    <col min="8971" max="8973" width="2.6640625" style="324" customWidth="1"/>
    <col min="8974" max="9216" width="8.88671875" style="324"/>
    <col min="9217" max="9217" width="6.88671875" style="324" customWidth="1"/>
    <col min="9218" max="9218" width="11.109375" style="324" customWidth="1"/>
    <col min="9219" max="9222" width="6.109375" style="324" customWidth="1"/>
    <col min="9223" max="9226" width="11.109375" style="324" customWidth="1"/>
    <col min="9227" max="9229" width="2.6640625" style="324" customWidth="1"/>
    <col min="9230" max="9472" width="8.88671875" style="324"/>
    <col min="9473" max="9473" width="6.88671875" style="324" customWidth="1"/>
    <col min="9474" max="9474" width="11.109375" style="324" customWidth="1"/>
    <col min="9475" max="9478" width="6.109375" style="324" customWidth="1"/>
    <col min="9479" max="9482" width="11.109375" style="324" customWidth="1"/>
    <col min="9483" max="9485" width="2.6640625" style="324" customWidth="1"/>
    <col min="9486" max="9728" width="8.88671875" style="324"/>
    <col min="9729" max="9729" width="6.88671875" style="324" customWidth="1"/>
    <col min="9730" max="9730" width="11.109375" style="324" customWidth="1"/>
    <col min="9731" max="9734" width="6.109375" style="324" customWidth="1"/>
    <col min="9735" max="9738" width="11.109375" style="324" customWidth="1"/>
    <col min="9739" max="9741" width="2.6640625" style="324" customWidth="1"/>
    <col min="9742" max="9984" width="8.88671875" style="324"/>
    <col min="9985" max="9985" width="6.88671875" style="324" customWidth="1"/>
    <col min="9986" max="9986" width="11.109375" style="324" customWidth="1"/>
    <col min="9987" max="9990" width="6.109375" style="324" customWidth="1"/>
    <col min="9991" max="9994" width="11.109375" style="324" customWidth="1"/>
    <col min="9995" max="9997" width="2.6640625" style="324" customWidth="1"/>
    <col min="9998" max="10240" width="8.88671875" style="324"/>
    <col min="10241" max="10241" width="6.88671875" style="324" customWidth="1"/>
    <col min="10242" max="10242" width="11.109375" style="324" customWidth="1"/>
    <col min="10243" max="10246" width="6.109375" style="324" customWidth="1"/>
    <col min="10247" max="10250" width="11.109375" style="324" customWidth="1"/>
    <col min="10251" max="10253" width="2.6640625" style="324" customWidth="1"/>
    <col min="10254" max="10496" width="8.88671875" style="324"/>
    <col min="10497" max="10497" width="6.88671875" style="324" customWidth="1"/>
    <col min="10498" max="10498" width="11.109375" style="324" customWidth="1"/>
    <col min="10499" max="10502" width="6.109375" style="324" customWidth="1"/>
    <col min="10503" max="10506" width="11.109375" style="324" customWidth="1"/>
    <col min="10507" max="10509" width="2.6640625" style="324" customWidth="1"/>
    <col min="10510" max="10752" width="8.88671875" style="324"/>
    <col min="10753" max="10753" width="6.88671875" style="324" customWidth="1"/>
    <col min="10754" max="10754" width="11.109375" style="324" customWidth="1"/>
    <col min="10755" max="10758" width="6.109375" style="324" customWidth="1"/>
    <col min="10759" max="10762" width="11.109375" style="324" customWidth="1"/>
    <col min="10763" max="10765" width="2.6640625" style="324" customWidth="1"/>
    <col min="10766" max="11008" width="8.88671875" style="324"/>
    <col min="11009" max="11009" width="6.88671875" style="324" customWidth="1"/>
    <col min="11010" max="11010" width="11.109375" style="324" customWidth="1"/>
    <col min="11011" max="11014" width="6.109375" style="324" customWidth="1"/>
    <col min="11015" max="11018" width="11.109375" style="324" customWidth="1"/>
    <col min="11019" max="11021" width="2.6640625" style="324" customWidth="1"/>
    <col min="11022" max="11264" width="8.88671875" style="324"/>
    <col min="11265" max="11265" width="6.88671875" style="324" customWidth="1"/>
    <col min="11266" max="11266" width="11.109375" style="324" customWidth="1"/>
    <col min="11267" max="11270" width="6.109375" style="324" customWidth="1"/>
    <col min="11271" max="11274" width="11.109375" style="324" customWidth="1"/>
    <col min="11275" max="11277" width="2.6640625" style="324" customWidth="1"/>
    <col min="11278" max="11520" width="8.88671875" style="324"/>
    <col min="11521" max="11521" width="6.88671875" style="324" customWidth="1"/>
    <col min="11522" max="11522" width="11.109375" style="324" customWidth="1"/>
    <col min="11523" max="11526" width="6.109375" style="324" customWidth="1"/>
    <col min="11527" max="11530" width="11.109375" style="324" customWidth="1"/>
    <col min="11531" max="11533" width="2.6640625" style="324" customWidth="1"/>
    <col min="11534" max="11776" width="8.88671875" style="324"/>
    <col min="11777" max="11777" width="6.88671875" style="324" customWidth="1"/>
    <col min="11778" max="11778" width="11.109375" style="324" customWidth="1"/>
    <col min="11779" max="11782" width="6.109375" style="324" customWidth="1"/>
    <col min="11783" max="11786" width="11.109375" style="324" customWidth="1"/>
    <col min="11787" max="11789" width="2.6640625" style="324" customWidth="1"/>
    <col min="11790" max="12032" width="8.88671875" style="324"/>
    <col min="12033" max="12033" width="6.88671875" style="324" customWidth="1"/>
    <col min="12034" max="12034" width="11.109375" style="324" customWidth="1"/>
    <col min="12035" max="12038" width="6.109375" style="324" customWidth="1"/>
    <col min="12039" max="12042" width="11.109375" style="324" customWidth="1"/>
    <col min="12043" max="12045" width="2.6640625" style="324" customWidth="1"/>
    <col min="12046" max="12288" width="8.88671875" style="324"/>
    <col min="12289" max="12289" width="6.88671875" style="324" customWidth="1"/>
    <col min="12290" max="12290" width="11.109375" style="324" customWidth="1"/>
    <col min="12291" max="12294" width="6.109375" style="324" customWidth="1"/>
    <col min="12295" max="12298" width="11.109375" style="324" customWidth="1"/>
    <col min="12299" max="12301" width="2.6640625" style="324" customWidth="1"/>
    <col min="12302" max="12544" width="8.88671875" style="324"/>
    <col min="12545" max="12545" width="6.88671875" style="324" customWidth="1"/>
    <col min="12546" max="12546" width="11.109375" style="324" customWidth="1"/>
    <col min="12547" max="12550" width="6.109375" style="324" customWidth="1"/>
    <col min="12551" max="12554" width="11.109375" style="324" customWidth="1"/>
    <col min="12555" max="12557" width="2.6640625" style="324" customWidth="1"/>
    <col min="12558" max="12800" width="8.88671875" style="324"/>
    <col min="12801" max="12801" width="6.88671875" style="324" customWidth="1"/>
    <col min="12802" max="12802" width="11.109375" style="324" customWidth="1"/>
    <col min="12803" max="12806" width="6.109375" style="324" customWidth="1"/>
    <col min="12807" max="12810" width="11.109375" style="324" customWidth="1"/>
    <col min="12811" max="12813" width="2.6640625" style="324" customWidth="1"/>
    <col min="12814" max="13056" width="8.88671875" style="324"/>
    <col min="13057" max="13057" width="6.88671875" style="324" customWidth="1"/>
    <col min="13058" max="13058" width="11.109375" style="324" customWidth="1"/>
    <col min="13059" max="13062" width="6.109375" style="324" customWidth="1"/>
    <col min="13063" max="13066" width="11.109375" style="324" customWidth="1"/>
    <col min="13067" max="13069" width="2.6640625" style="324" customWidth="1"/>
    <col min="13070" max="13312" width="8.88671875" style="324"/>
    <col min="13313" max="13313" width="6.88671875" style="324" customWidth="1"/>
    <col min="13314" max="13314" width="11.109375" style="324" customWidth="1"/>
    <col min="13315" max="13318" width="6.109375" style="324" customWidth="1"/>
    <col min="13319" max="13322" width="11.109375" style="324" customWidth="1"/>
    <col min="13323" max="13325" width="2.6640625" style="324" customWidth="1"/>
    <col min="13326" max="13568" width="8.88671875" style="324"/>
    <col min="13569" max="13569" width="6.88671875" style="324" customWidth="1"/>
    <col min="13570" max="13570" width="11.109375" style="324" customWidth="1"/>
    <col min="13571" max="13574" width="6.109375" style="324" customWidth="1"/>
    <col min="13575" max="13578" width="11.109375" style="324" customWidth="1"/>
    <col min="13579" max="13581" width="2.6640625" style="324" customWidth="1"/>
    <col min="13582" max="13824" width="8.88671875" style="324"/>
    <col min="13825" max="13825" width="6.88671875" style="324" customWidth="1"/>
    <col min="13826" max="13826" width="11.109375" style="324" customWidth="1"/>
    <col min="13827" max="13830" width="6.109375" style="324" customWidth="1"/>
    <col min="13831" max="13834" width="11.109375" style="324" customWidth="1"/>
    <col min="13835" max="13837" width="2.6640625" style="324" customWidth="1"/>
    <col min="13838" max="14080" width="8.88671875" style="324"/>
    <col min="14081" max="14081" width="6.88671875" style="324" customWidth="1"/>
    <col min="14082" max="14082" width="11.109375" style="324" customWidth="1"/>
    <col min="14083" max="14086" width="6.109375" style="324" customWidth="1"/>
    <col min="14087" max="14090" width="11.109375" style="324" customWidth="1"/>
    <col min="14091" max="14093" width="2.6640625" style="324" customWidth="1"/>
    <col min="14094" max="14336" width="8.88671875" style="324"/>
    <col min="14337" max="14337" width="6.88671875" style="324" customWidth="1"/>
    <col min="14338" max="14338" width="11.109375" style="324" customWidth="1"/>
    <col min="14339" max="14342" width="6.109375" style="324" customWidth="1"/>
    <col min="14343" max="14346" width="11.109375" style="324" customWidth="1"/>
    <col min="14347" max="14349" width="2.6640625" style="324" customWidth="1"/>
    <col min="14350" max="14592" width="8.88671875" style="324"/>
    <col min="14593" max="14593" width="6.88671875" style="324" customWidth="1"/>
    <col min="14594" max="14594" width="11.109375" style="324" customWidth="1"/>
    <col min="14595" max="14598" width="6.109375" style="324" customWidth="1"/>
    <col min="14599" max="14602" width="11.109375" style="324" customWidth="1"/>
    <col min="14603" max="14605" width="2.6640625" style="324" customWidth="1"/>
    <col min="14606" max="14848" width="8.88671875" style="324"/>
    <col min="14849" max="14849" width="6.88671875" style="324" customWidth="1"/>
    <col min="14850" max="14850" width="11.109375" style="324" customWidth="1"/>
    <col min="14851" max="14854" width="6.109375" style="324" customWidth="1"/>
    <col min="14855" max="14858" width="11.109375" style="324" customWidth="1"/>
    <col min="14859" max="14861" width="2.6640625" style="324" customWidth="1"/>
    <col min="14862" max="15104" width="8.88671875" style="324"/>
    <col min="15105" max="15105" width="6.88671875" style="324" customWidth="1"/>
    <col min="15106" max="15106" width="11.109375" style="324" customWidth="1"/>
    <col min="15107" max="15110" width="6.109375" style="324" customWidth="1"/>
    <col min="15111" max="15114" width="11.109375" style="324" customWidth="1"/>
    <col min="15115" max="15117" width="2.6640625" style="324" customWidth="1"/>
    <col min="15118" max="15360" width="8.88671875" style="324"/>
    <col min="15361" max="15361" width="6.88671875" style="324" customWidth="1"/>
    <col min="15362" max="15362" width="11.109375" style="324" customWidth="1"/>
    <col min="15363" max="15366" width="6.109375" style="324" customWidth="1"/>
    <col min="15367" max="15370" width="11.109375" style="324" customWidth="1"/>
    <col min="15371" max="15373" width="2.6640625" style="324" customWidth="1"/>
    <col min="15374" max="15616" width="8.88671875" style="324"/>
    <col min="15617" max="15617" width="6.88671875" style="324" customWidth="1"/>
    <col min="15618" max="15618" width="11.109375" style="324" customWidth="1"/>
    <col min="15619" max="15622" width="6.109375" style="324" customWidth="1"/>
    <col min="15623" max="15626" width="11.109375" style="324" customWidth="1"/>
    <col min="15627" max="15629" width="2.6640625" style="324" customWidth="1"/>
    <col min="15630" max="15872" width="8.88671875" style="324"/>
    <col min="15873" max="15873" width="6.88671875" style="324" customWidth="1"/>
    <col min="15874" max="15874" width="11.109375" style="324" customWidth="1"/>
    <col min="15875" max="15878" width="6.109375" style="324" customWidth="1"/>
    <col min="15879" max="15882" width="11.109375" style="324" customWidth="1"/>
    <col min="15883" max="15885" width="2.6640625" style="324" customWidth="1"/>
    <col min="15886" max="16128" width="8.88671875" style="324"/>
    <col min="16129" max="16129" width="6.88671875" style="324" customWidth="1"/>
    <col min="16130" max="16130" width="11.109375" style="324" customWidth="1"/>
    <col min="16131" max="16134" width="6.109375" style="324" customWidth="1"/>
    <col min="16135" max="16138" width="11.109375" style="324" customWidth="1"/>
    <col min="16139" max="16141" width="2.6640625" style="324" customWidth="1"/>
    <col min="16142" max="16384" width="8.88671875" style="324"/>
  </cols>
  <sheetData>
    <row r="1" spans="1:10" s="175" customFormat="1" ht="14.4">
      <c r="A1" s="203" t="s">
        <v>694</v>
      </c>
    </row>
    <row r="2" spans="1:10" s="176" customFormat="1">
      <c r="A2" s="205"/>
      <c r="J2" s="202" t="s">
        <v>675</v>
      </c>
    </row>
    <row r="3" spans="1:10" s="205" customFormat="1" ht="18" customHeight="1">
      <c r="A3" s="924" t="s">
        <v>646</v>
      </c>
      <c r="B3" s="927" t="s">
        <v>695</v>
      </c>
      <c r="C3" s="929" t="s">
        <v>696</v>
      </c>
      <c r="D3" s="930"/>
      <c r="E3" s="866" t="s">
        <v>676</v>
      </c>
      <c r="F3" s="867"/>
      <c r="G3" s="867"/>
      <c r="H3" s="867"/>
      <c r="I3" s="867"/>
      <c r="J3" s="868"/>
    </row>
    <row r="4" spans="1:10" s="205" customFormat="1" ht="14.25" customHeight="1">
      <c r="A4" s="925"/>
      <c r="B4" s="928"/>
      <c r="C4" s="931"/>
      <c r="D4" s="932"/>
      <c r="E4" s="933" t="s">
        <v>697</v>
      </c>
      <c r="F4" s="347"/>
      <c r="G4" s="935" t="s">
        <v>698</v>
      </c>
      <c r="H4" s="935" t="s">
        <v>699</v>
      </c>
      <c r="I4" s="935" t="s">
        <v>700</v>
      </c>
      <c r="J4" s="938" t="s">
        <v>701</v>
      </c>
    </row>
    <row r="5" spans="1:10" s="205" customFormat="1" ht="13.5" customHeight="1">
      <c r="A5" s="926"/>
      <c r="B5" s="348"/>
      <c r="C5" s="349"/>
      <c r="D5" s="350" t="s">
        <v>702</v>
      </c>
      <c r="E5" s="934"/>
      <c r="F5" s="351" t="s">
        <v>702</v>
      </c>
      <c r="G5" s="936"/>
      <c r="H5" s="937"/>
      <c r="I5" s="937"/>
      <c r="J5" s="939"/>
    </row>
    <row r="6" spans="1:10" s="176" customFormat="1" ht="18" customHeight="1">
      <c r="A6" s="334" t="s">
        <v>689</v>
      </c>
      <c r="B6" s="352" t="s">
        <v>457</v>
      </c>
      <c r="C6" s="353" t="s">
        <v>457</v>
      </c>
      <c r="D6" s="354" t="s">
        <v>457</v>
      </c>
      <c r="E6" s="353" t="s">
        <v>457</v>
      </c>
      <c r="F6" s="355" t="s">
        <v>457</v>
      </c>
      <c r="G6" s="355" t="s">
        <v>457</v>
      </c>
      <c r="H6" s="355" t="s">
        <v>457</v>
      </c>
      <c r="I6" s="355" t="s">
        <v>457</v>
      </c>
      <c r="J6" s="354" t="s">
        <v>457</v>
      </c>
    </row>
    <row r="7" spans="1:10" s="176" customFormat="1" ht="18" customHeight="1">
      <c r="A7" s="338" t="s">
        <v>690</v>
      </c>
      <c r="B7" s="356">
        <v>2</v>
      </c>
      <c r="C7" s="357">
        <v>2</v>
      </c>
      <c r="D7" s="358" t="s">
        <v>457</v>
      </c>
      <c r="E7" s="357" t="s">
        <v>457</v>
      </c>
      <c r="F7" s="359" t="s">
        <v>457</v>
      </c>
      <c r="G7" s="359">
        <v>2</v>
      </c>
      <c r="H7" s="359" t="s">
        <v>457</v>
      </c>
      <c r="I7" s="359" t="s">
        <v>457</v>
      </c>
      <c r="J7" s="358" t="s">
        <v>457</v>
      </c>
    </row>
    <row r="8" spans="1:10" s="176" customFormat="1" ht="18" customHeight="1">
      <c r="A8" s="339" t="s">
        <v>691</v>
      </c>
      <c r="B8" s="360">
        <v>1</v>
      </c>
      <c r="C8" s="361">
        <v>1</v>
      </c>
      <c r="D8" s="362" t="s">
        <v>457</v>
      </c>
      <c r="E8" s="361" t="s">
        <v>457</v>
      </c>
      <c r="F8" s="363" t="s">
        <v>457</v>
      </c>
      <c r="G8" s="363" t="s">
        <v>457</v>
      </c>
      <c r="H8" s="363">
        <v>1</v>
      </c>
      <c r="I8" s="363" t="s">
        <v>457</v>
      </c>
      <c r="J8" s="362" t="s">
        <v>457</v>
      </c>
    </row>
    <row r="9" spans="1:10" s="176" customFormat="1" ht="18" customHeight="1">
      <c r="A9" s="339" t="s">
        <v>692</v>
      </c>
      <c r="B9" s="360" t="s">
        <v>172</v>
      </c>
      <c r="C9" s="361">
        <v>1</v>
      </c>
      <c r="D9" s="362" t="s">
        <v>172</v>
      </c>
      <c r="E9" s="361">
        <v>1</v>
      </c>
      <c r="F9" s="363" t="s">
        <v>172</v>
      </c>
      <c r="G9" s="363" t="s">
        <v>172</v>
      </c>
      <c r="H9" s="363" t="s">
        <v>172</v>
      </c>
      <c r="I9" s="363" t="s">
        <v>172</v>
      </c>
      <c r="J9" s="362" t="s">
        <v>172</v>
      </c>
    </row>
    <row r="10" spans="1:10" s="176" customFormat="1" ht="18" customHeight="1">
      <c r="A10" s="343" t="s">
        <v>693</v>
      </c>
      <c r="B10" s="364" t="s">
        <v>175</v>
      </c>
      <c r="C10" s="365" t="s">
        <v>175</v>
      </c>
      <c r="D10" s="366" t="s">
        <v>457</v>
      </c>
      <c r="E10" s="365" t="s">
        <v>175</v>
      </c>
      <c r="F10" s="367" t="s">
        <v>175</v>
      </c>
      <c r="G10" s="367" t="s">
        <v>175</v>
      </c>
      <c r="H10" s="367" t="s">
        <v>175</v>
      </c>
      <c r="I10" s="367" t="s">
        <v>175</v>
      </c>
      <c r="J10" s="366" t="s">
        <v>175</v>
      </c>
    </row>
    <row r="11" spans="1:10" s="176" customFormat="1">
      <c r="A11" s="368"/>
      <c r="B11" s="368"/>
      <c r="C11" s="368"/>
      <c r="D11" s="368"/>
      <c r="E11" s="368"/>
      <c r="F11" s="368"/>
      <c r="J11" s="202" t="s">
        <v>152</v>
      </c>
    </row>
    <row r="12" spans="1:10" s="176" customFormat="1">
      <c r="A12" s="205"/>
    </row>
    <row r="13" spans="1:10" s="176" customFormat="1">
      <c r="A13" s="205"/>
    </row>
  </sheetData>
  <mergeCells count="9">
    <mergeCell ref="A3:A5"/>
    <mergeCell ref="B3:B4"/>
    <mergeCell ref="C3:D4"/>
    <mergeCell ref="E3:J3"/>
    <mergeCell ref="E4:E5"/>
    <mergeCell ref="G4:G5"/>
    <mergeCell ref="H4:H5"/>
    <mergeCell ref="I4:I5"/>
    <mergeCell ref="J4:J5"/>
  </mergeCells>
  <phoneticPr fontId="1"/>
  <pageMargins left="0.7" right="0.7" top="0.75" bottom="0.75" header="0.3" footer="0.3"/>
  <pageSetup paperSize="9" orientation="portrait" r:id="rId1"/>
  <ignoredErrors>
    <ignoredError sqref="A7:A10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D798E-6539-4DE1-9823-F0A0C777CD76}">
  <dimension ref="A1:M12"/>
  <sheetViews>
    <sheetView showGridLines="0" workbookViewId="0"/>
  </sheetViews>
  <sheetFormatPr defaultRowHeight="13.2"/>
  <cols>
    <col min="1" max="1" width="8.77734375" style="324" customWidth="1"/>
    <col min="2" max="2" width="1.6640625" style="324" customWidth="1"/>
    <col min="3" max="3" width="16.6640625" style="324" customWidth="1"/>
    <col min="4" max="4" width="1.6640625" style="324" customWidth="1"/>
    <col min="5" max="5" width="1.33203125" style="324" customWidth="1"/>
    <col min="6" max="6" width="16.6640625" style="324" customWidth="1"/>
    <col min="7" max="8" width="1.6640625" style="324" customWidth="1"/>
    <col min="9" max="9" width="16.6640625" style="324" customWidth="1"/>
    <col min="10" max="11" width="1.6640625" style="324" customWidth="1"/>
    <col min="12" max="12" width="16.6640625" style="324" customWidth="1"/>
    <col min="13" max="13" width="1.6640625" style="324" customWidth="1"/>
    <col min="14" max="16" width="2.6640625" style="324" customWidth="1"/>
    <col min="17" max="256" width="8.88671875" style="324"/>
    <col min="257" max="257" width="7.33203125" style="324" customWidth="1"/>
    <col min="258" max="258" width="1.6640625" style="324" customWidth="1"/>
    <col min="259" max="259" width="16.6640625" style="324" customWidth="1"/>
    <col min="260" max="260" width="1.6640625" style="324" customWidth="1"/>
    <col min="261" max="261" width="1.33203125" style="324" customWidth="1"/>
    <col min="262" max="262" width="16.6640625" style="324" customWidth="1"/>
    <col min="263" max="264" width="1.6640625" style="324" customWidth="1"/>
    <col min="265" max="265" width="16.6640625" style="324" customWidth="1"/>
    <col min="266" max="267" width="1.6640625" style="324" customWidth="1"/>
    <col min="268" max="268" width="16.6640625" style="324" customWidth="1"/>
    <col min="269" max="269" width="1.6640625" style="324" customWidth="1"/>
    <col min="270" max="272" width="2.6640625" style="324" customWidth="1"/>
    <col min="273" max="512" width="8.88671875" style="324"/>
    <col min="513" max="513" width="7.33203125" style="324" customWidth="1"/>
    <col min="514" max="514" width="1.6640625" style="324" customWidth="1"/>
    <col min="515" max="515" width="16.6640625" style="324" customWidth="1"/>
    <col min="516" max="516" width="1.6640625" style="324" customWidth="1"/>
    <col min="517" max="517" width="1.33203125" style="324" customWidth="1"/>
    <col min="518" max="518" width="16.6640625" style="324" customWidth="1"/>
    <col min="519" max="520" width="1.6640625" style="324" customWidth="1"/>
    <col min="521" max="521" width="16.6640625" style="324" customWidth="1"/>
    <col min="522" max="523" width="1.6640625" style="324" customWidth="1"/>
    <col min="524" max="524" width="16.6640625" style="324" customWidth="1"/>
    <col min="525" max="525" width="1.6640625" style="324" customWidth="1"/>
    <col min="526" max="528" width="2.6640625" style="324" customWidth="1"/>
    <col min="529" max="768" width="8.88671875" style="324"/>
    <col min="769" max="769" width="7.33203125" style="324" customWidth="1"/>
    <col min="770" max="770" width="1.6640625" style="324" customWidth="1"/>
    <col min="771" max="771" width="16.6640625" style="324" customWidth="1"/>
    <col min="772" max="772" width="1.6640625" style="324" customWidth="1"/>
    <col min="773" max="773" width="1.33203125" style="324" customWidth="1"/>
    <col min="774" max="774" width="16.6640625" style="324" customWidth="1"/>
    <col min="775" max="776" width="1.6640625" style="324" customWidth="1"/>
    <col min="777" max="777" width="16.6640625" style="324" customWidth="1"/>
    <col min="778" max="779" width="1.6640625" style="324" customWidth="1"/>
    <col min="780" max="780" width="16.6640625" style="324" customWidth="1"/>
    <col min="781" max="781" width="1.6640625" style="324" customWidth="1"/>
    <col min="782" max="784" width="2.6640625" style="324" customWidth="1"/>
    <col min="785" max="1024" width="8.88671875" style="324"/>
    <col min="1025" max="1025" width="7.33203125" style="324" customWidth="1"/>
    <col min="1026" max="1026" width="1.6640625" style="324" customWidth="1"/>
    <col min="1027" max="1027" width="16.6640625" style="324" customWidth="1"/>
    <col min="1028" max="1028" width="1.6640625" style="324" customWidth="1"/>
    <col min="1029" max="1029" width="1.33203125" style="324" customWidth="1"/>
    <col min="1030" max="1030" width="16.6640625" style="324" customWidth="1"/>
    <col min="1031" max="1032" width="1.6640625" style="324" customWidth="1"/>
    <col min="1033" max="1033" width="16.6640625" style="324" customWidth="1"/>
    <col min="1034" max="1035" width="1.6640625" style="324" customWidth="1"/>
    <col min="1036" max="1036" width="16.6640625" style="324" customWidth="1"/>
    <col min="1037" max="1037" width="1.6640625" style="324" customWidth="1"/>
    <col min="1038" max="1040" width="2.6640625" style="324" customWidth="1"/>
    <col min="1041" max="1280" width="8.88671875" style="324"/>
    <col min="1281" max="1281" width="7.33203125" style="324" customWidth="1"/>
    <col min="1282" max="1282" width="1.6640625" style="324" customWidth="1"/>
    <col min="1283" max="1283" width="16.6640625" style="324" customWidth="1"/>
    <col min="1284" max="1284" width="1.6640625" style="324" customWidth="1"/>
    <col min="1285" max="1285" width="1.33203125" style="324" customWidth="1"/>
    <col min="1286" max="1286" width="16.6640625" style="324" customWidth="1"/>
    <col min="1287" max="1288" width="1.6640625" style="324" customWidth="1"/>
    <col min="1289" max="1289" width="16.6640625" style="324" customWidth="1"/>
    <col min="1290" max="1291" width="1.6640625" style="324" customWidth="1"/>
    <col min="1292" max="1292" width="16.6640625" style="324" customWidth="1"/>
    <col min="1293" max="1293" width="1.6640625" style="324" customWidth="1"/>
    <col min="1294" max="1296" width="2.6640625" style="324" customWidth="1"/>
    <col min="1297" max="1536" width="8.88671875" style="324"/>
    <col min="1537" max="1537" width="7.33203125" style="324" customWidth="1"/>
    <col min="1538" max="1538" width="1.6640625" style="324" customWidth="1"/>
    <col min="1539" max="1539" width="16.6640625" style="324" customWidth="1"/>
    <col min="1540" max="1540" width="1.6640625" style="324" customWidth="1"/>
    <col min="1541" max="1541" width="1.33203125" style="324" customWidth="1"/>
    <col min="1542" max="1542" width="16.6640625" style="324" customWidth="1"/>
    <col min="1543" max="1544" width="1.6640625" style="324" customWidth="1"/>
    <col min="1545" max="1545" width="16.6640625" style="324" customWidth="1"/>
    <col min="1546" max="1547" width="1.6640625" style="324" customWidth="1"/>
    <col min="1548" max="1548" width="16.6640625" style="324" customWidth="1"/>
    <col min="1549" max="1549" width="1.6640625" style="324" customWidth="1"/>
    <col min="1550" max="1552" width="2.6640625" style="324" customWidth="1"/>
    <col min="1553" max="1792" width="8.88671875" style="324"/>
    <col min="1793" max="1793" width="7.33203125" style="324" customWidth="1"/>
    <col min="1794" max="1794" width="1.6640625" style="324" customWidth="1"/>
    <col min="1795" max="1795" width="16.6640625" style="324" customWidth="1"/>
    <col min="1796" max="1796" width="1.6640625" style="324" customWidth="1"/>
    <col min="1797" max="1797" width="1.33203125" style="324" customWidth="1"/>
    <col min="1798" max="1798" width="16.6640625" style="324" customWidth="1"/>
    <col min="1799" max="1800" width="1.6640625" style="324" customWidth="1"/>
    <col min="1801" max="1801" width="16.6640625" style="324" customWidth="1"/>
    <col min="1802" max="1803" width="1.6640625" style="324" customWidth="1"/>
    <col min="1804" max="1804" width="16.6640625" style="324" customWidth="1"/>
    <col min="1805" max="1805" width="1.6640625" style="324" customWidth="1"/>
    <col min="1806" max="1808" width="2.6640625" style="324" customWidth="1"/>
    <col min="1809" max="2048" width="8.88671875" style="324"/>
    <col min="2049" max="2049" width="7.33203125" style="324" customWidth="1"/>
    <col min="2050" max="2050" width="1.6640625" style="324" customWidth="1"/>
    <col min="2051" max="2051" width="16.6640625" style="324" customWidth="1"/>
    <col min="2052" max="2052" width="1.6640625" style="324" customWidth="1"/>
    <col min="2053" max="2053" width="1.33203125" style="324" customWidth="1"/>
    <col min="2054" max="2054" width="16.6640625" style="324" customWidth="1"/>
    <col min="2055" max="2056" width="1.6640625" style="324" customWidth="1"/>
    <col min="2057" max="2057" width="16.6640625" style="324" customWidth="1"/>
    <col min="2058" max="2059" width="1.6640625" style="324" customWidth="1"/>
    <col min="2060" max="2060" width="16.6640625" style="324" customWidth="1"/>
    <col min="2061" max="2061" width="1.6640625" style="324" customWidth="1"/>
    <col min="2062" max="2064" width="2.6640625" style="324" customWidth="1"/>
    <col min="2065" max="2304" width="8.88671875" style="324"/>
    <col min="2305" max="2305" width="7.33203125" style="324" customWidth="1"/>
    <col min="2306" max="2306" width="1.6640625" style="324" customWidth="1"/>
    <col min="2307" max="2307" width="16.6640625" style="324" customWidth="1"/>
    <col min="2308" max="2308" width="1.6640625" style="324" customWidth="1"/>
    <col min="2309" max="2309" width="1.33203125" style="324" customWidth="1"/>
    <col min="2310" max="2310" width="16.6640625" style="324" customWidth="1"/>
    <col min="2311" max="2312" width="1.6640625" style="324" customWidth="1"/>
    <col min="2313" max="2313" width="16.6640625" style="324" customWidth="1"/>
    <col min="2314" max="2315" width="1.6640625" style="324" customWidth="1"/>
    <col min="2316" max="2316" width="16.6640625" style="324" customWidth="1"/>
    <col min="2317" max="2317" width="1.6640625" style="324" customWidth="1"/>
    <col min="2318" max="2320" width="2.6640625" style="324" customWidth="1"/>
    <col min="2321" max="2560" width="8.88671875" style="324"/>
    <col min="2561" max="2561" width="7.33203125" style="324" customWidth="1"/>
    <col min="2562" max="2562" width="1.6640625" style="324" customWidth="1"/>
    <col min="2563" max="2563" width="16.6640625" style="324" customWidth="1"/>
    <col min="2564" max="2564" width="1.6640625" style="324" customWidth="1"/>
    <col min="2565" max="2565" width="1.33203125" style="324" customWidth="1"/>
    <col min="2566" max="2566" width="16.6640625" style="324" customWidth="1"/>
    <col min="2567" max="2568" width="1.6640625" style="324" customWidth="1"/>
    <col min="2569" max="2569" width="16.6640625" style="324" customWidth="1"/>
    <col min="2570" max="2571" width="1.6640625" style="324" customWidth="1"/>
    <col min="2572" max="2572" width="16.6640625" style="324" customWidth="1"/>
    <col min="2573" max="2573" width="1.6640625" style="324" customWidth="1"/>
    <col min="2574" max="2576" width="2.6640625" style="324" customWidth="1"/>
    <col min="2577" max="2816" width="8.88671875" style="324"/>
    <col min="2817" max="2817" width="7.33203125" style="324" customWidth="1"/>
    <col min="2818" max="2818" width="1.6640625" style="324" customWidth="1"/>
    <col min="2819" max="2819" width="16.6640625" style="324" customWidth="1"/>
    <col min="2820" max="2820" width="1.6640625" style="324" customWidth="1"/>
    <col min="2821" max="2821" width="1.33203125" style="324" customWidth="1"/>
    <col min="2822" max="2822" width="16.6640625" style="324" customWidth="1"/>
    <col min="2823" max="2824" width="1.6640625" style="324" customWidth="1"/>
    <col min="2825" max="2825" width="16.6640625" style="324" customWidth="1"/>
    <col min="2826" max="2827" width="1.6640625" style="324" customWidth="1"/>
    <col min="2828" max="2828" width="16.6640625" style="324" customWidth="1"/>
    <col min="2829" max="2829" width="1.6640625" style="324" customWidth="1"/>
    <col min="2830" max="2832" width="2.6640625" style="324" customWidth="1"/>
    <col min="2833" max="3072" width="8.88671875" style="324"/>
    <col min="3073" max="3073" width="7.33203125" style="324" customWidth="1"/>
    <col min="3074" max="3074" width="1.6640625" style="324" customWidth="1"/>
    <col min="3075" max="3075" width="16.6640625" style="324" customWidth="1"/>
    <col min="3076" max="3076" width="1.6640625" style="324" customWidth="1"/>
    <col min="3077" max="3077" width="1.33203125" style="324" customWidth="1"/>
    <col min="3078" max="3078" width="16.6640625" style="324" customWidth="1"/>
    <col min="3079" max="3080" width="1.6640625" style="324" customWidth="1"/>
    <col min="3081" max="3081" width="16.6640625" style="324" customWidth="1"/>
    <col min="3082" max="3083" width="1.6640625" style="324" customWidth="1"/>
    <col min="3084" max="3084" width="16.6640625" style="324" customWidth="1"/>
    <col min="3085" max="3085" width="1.6640625" style="324" customWidth="1"/>
    <col min="3086" max="3088" width="2.6640625" style="324" customWidth="1"/>
    <col min="3089" max="3328" width="8.88671875" style="324"/>
    <col min="3329" max="3329" width="7.33203125" style="324" customWidth="1"/>
    <col min="3330" max="3330" width="1.6640625" style="324" customWidth="1"/>
    <col min="3331" max="3331" width="16.6640625" style="324" customWidth="1"/>
    <col min="3332" max="3332" width="1.6640625" style="324" customWidth="1"/>
    <col min="3333" max="3333" width="1.33203125" style="324" customWidth="1"/>
    <col min="3334" max="3334" width="16.6640625" style="324" customWidth="1"/>
    <col min="3335" max="3336" width="1.6640625" style="324" customWidth="1"/>
    <col min="3337" max="3337" width="16.6640625" style="324" customWidth="1"/>
    <col min="3338" max="3339" width="1.6640625" style="324" customWidth="1"/>
    <col min="3340" max="3340" width="16.6640625" style="324" customWidth="1"/>
    <col min="3341" max="3341" width="1.6640625" style="324" customWidth="1"/>
    <col min="3342" max="3344" width="2.6640625" style="324" customWidth="1"/>
    <col min="3345" max="3584" width="8.88671875" style="324"/>
    <col min="3585" max="3585" width="7.33203125" style="324" customWidth="1"/>
    <col min="3586" max="3586" width="1.6640625" style="324" customWidth="1"/>
    <col min="3587" max="3587" width="16.6640625" style="324" customWidth="1"/>
    <col min="3588" max="3588" width="1.6640625" style="324" customWidth="1"/>
    <col min="3589" max="3589" width="1.33203125" style="324" customWidth="1"/>
    <col min="3590" max="3590" width="16.6640625" style="324" customWidth="1"/>
    <col min="3591" max="3592" width="1.6640625" style="324" customWidth="1"/>
    <col min="3593" max="3593" width="16.6640625" style="324" customWidth="1"/>
    <col min="3594" max="3595" width="1.6640625" style="324" customWidth="1"/>
    <col min="3596" max="3596" width="16.6640625" style="324" customWidth="1"/>
    <col min="3597" max="3597" width="1.6640625" style="324" customWidth="1"/>
    <col min="3598" max="3600" width="2.6640625" style="324" customWidth="1"/>
    <col min="3601" max="3840" width="8.88671875" style="324"/>
    <col min="3841" max="3841" width="7.33203125" style="324" customWidth="1"/>
    <col min="3842" max="3842" width="1.6640625" style="324" customWidth="1"/>
    <col min="3843" max="3843" width="16.6640625" style="324" customWidth="1"/>
    <col min="3844" max="3844" width="1.6640625" style="324" customWidth="1"/>
    <col min="3845" max="3845" width="1.33203125" style="324" customWidth="1"/>
    <col min="3846" max="3846" width="16.6640625" style="324" customWidth="1"/>
    <col min="3847" max="3848" width="1.6640625" style="324" customWidth="1"/>
    <col min="3849" max="3849" width="16.6640625" style="324" customWidth="1"/>
    <col min="3850" max="3851" width="1.6640625" style="324" customWidth="1"/>
    <col min="3852" max="3852" width="16.6640625" style="324" customWidth="1"/>
    <col min="3853" max="3853" width="1.6640625" style="324" customWidth="1"/>
    <col min="3854" max="3856" width="2.6640625" style="324" customWidth="1"/>
    <col min="3857" max="4096" width="8.88671875" style="324"/>
    <col min="4097" max="4097" width="7.33203125" style="324" customWidth="1"/>
    <col min="4098" max="4098" width="1.6640625" style="324" customWidth="1"/>
    <col min="4099" max="4099" width="16.6640625" style="324" customWidth="1"/>
    <col min="4100" max="4100" width="1.6640625" style="324" customWidth="1"/>
    <col min="4101" max="4101" width="1.33203125" style="324" customWidth="1"/>
    <col min="4102" max="4102" width="16.6640625" style="324" customWidth="1"/>
    <col min="4103" max="4104" width="1.6640625" style="324" customWidth="1"/>
    <col min="4105" max="4105" width="16.6640625" style="324" customWidth="1"/>
    <col min="4106" max="4107" width="1.6640625" style="324" customWidth="1"/>
    <col min="4108" max="4108" width="16.6640625" style="324" customWidth="1"/>
    <col min="4109" max="4109" width="1.6640625" style="324" customWidth="1"/>
    <col min="4110" max="4112" width="2.6640625" style="324" customWidth="1"/>
    <col min="4113" max="4352" width="8.88671875" style="324"/>
    <col min="4353" max="4353" width="7.33203125" style="324" customWidth="1"/>
    <col min="4354" max="4354" width="1.6640625" style="324" customWidth="1"/>
    <col min="4355" max="4355" width="16.6640625" style="324" customWidth="1"/>
    <col min="4356" max="4356" width="1.6640625" style="324" customWidth="1"/>
    <col min="4357" max="4357" width="1.33203125" style="324" customWidth="1"/>
    <col min="4358" max="4358" width="16.6640625" style="324" customWidth="1"/>
    <col min="4359" max="4360" width="1.6640625" style="324" customWidth="1"/>
    <col min="4361" max="4361" width="16.6640625" style="324" customWidth="1"/>
    <col min="4362" max="4363" width="1.6640625" style="324" customWidth="1"/>
    <col min="4364" max="4364" width="16.6640625" style="324" customWidth="1"/>
    <col min="4365" max="4365" width="1.6640625" style="324" customWidth="1"/>
    <col min="4366" max="4368" width="2.6640625" style="324" customWidth="1"/>
    <col min="4369" max="4608" width="8.88671875" style="324"/>
    <col min="4609" max="4609" width="7.33203125" style="324" customWidth="1"/>
    <col min="4610" max="4610" width="1.6640625" style="324" customWidth="1"/>
    <col min="4611" max="4611" width="16.6640625" style="324" customWidth="1"/>
    <col min="4612" max="4612" width="1.6640625" style="324" customWidth="1"/>
    <col min="4613" max="4613" width="1.33203125" style="324" customWidth="1"/>
    <col min="4614" max="4614" width="16.6640625" style="324" customWidth="1"/>
    <col min="4615" max="4616" width="1.6640625" style="324" customWidth="1"/>
    <col min="4617" max="4617" width="16.6640625" style="324" customWidth="1"/>
    <col min="4618" max="4619" width="1.6640625" style="324" customWidth="1"/>
    <col min="4620" max="4620" width="16.6640625" style="324" customWidth="1"/>
    <col min="4621" max="4621" width="1.6640625" style="324" customWidth="1"/>
    <col min="4622" max="4624" width="2.6640625" style="324" customWidth="1"/>
    <col min="4625" max="4864" width="8.88671875" style="324"/>
    <col min="4865" max="4865" width="7.33203125" style="324" customWidth="1"/>
    <col min="4866" max="4866" width="1.6640625" style="324" customWidth="1"/>
    <col min="4867" max="4867" width="16.6640625" style="324" customWidth="1"/>
    <col min="4868" max="4868" width="1.6640625" style="324" customWidth="1"/>
    <col min="4869" max="4869" width="1.33203125" style="324" customWidth="1"/>
    <col min="4870" max="4870" width="16.6640625" style="324" customWidth="1"/>
    <col min="4871" max="4872" width="1.6640625" style="324" customWidth="1"/>
    <col min="4873" max="4873" width="16.6640625" style="324" customWidth="1"/>
    <col min="4874" max="4875" width="1.6640625" style="324" customWidth="1"/>
    <col min="4876" max="4876" width="16.6640625" style="324" customWidth="1"/>
    <col min="4877" max="4877" width="1.6640625" style="324" customWidth="1"/>
    <col min="4878" max="4880" width="2.6640625" style="324" customWidth="1"/>
    <col min="4881" max="5120" width="8.88671875" style="324"/>
    <col min="5121" max="5121" width="7.33203125" style="324" customWidth="1"/>
    <col min="5122" max="5122" width="1.6640625" style="324" customWidth="1"/>
    <col min="5123" max="5123" width="16.6640625" style="324" customWidth="1"/>
    <col min="5124" max="5124" width="1.6640625" style="324" customWidth="1"/>
    <col min="5125" max="5125" width="1.33203125" style="324" customWidth="1"/>
    <col min="5126" max="5126" width="16.6640625" style="324" customWidth="1"/>
    <col min="5127" max="5128" width="1.6640625" style="324" customWidth="1"/>
    <col min="5129" max="5129" width="16.6640625" style="324" customWidth="1"/>
    <col min="5130" max="5131" width="1.6640625" style="324" customWidth="1"/>
    <col min="5132" max="5132" width="16.6640625" style="324" customWidth="1"/>
    <col min="5133" max="5133" width="1.6640625" style="324" customWidth="1"/>
    <col min="5134" max="5136" width="2.6640625" style="324" customWidth="1"/>
    <col min="5137" max="5376" width="8.88671875" style="324"/>
    <col min="5377" max="5377" width="7.33203125" style="324" customWidth="1"/>
    <col min="5378" max="5378" width="1.6640625" style="324" customWidth="1"/>
    <col min="5379" max="5379" width="16.6640625" style="324" customWidth="1"/>
    <col min="5380" max="5380" width="1.6640625" style="324" customWidth="1"/>
    <col min="5381" max="5381" width="1.33203125" style="324" customWidth="1"/>
    <col min="5382" max="5382" width="16.6640625" style="324" customWidth="1"/>
    <col min="5383" max="5384" width="1.6640625" style="324" customWidth="1"/>
    <col min="5385" max="5385" width="16.6640625" style="324" customWidth="1"/>
    <col min="5386" max="5387" width="1.6640625" style="324" customWidth="1"/>
    <col min="5388" max="5388" width="16.6640625" style="324" customWidth="1"/>
    <col min="5389" max="5389" width="1.6640625" style="324" customWidth="1"/>
    <col min="5390" max="5392" width="2.6640625" style="324" customWidth="1"/>
    <col min="5393" max="5632" width="8.88671875" style="324"/>
    <col min="5633" max="5633" width="7.33203125" style="324" customWidth="1"/>
    <col min="5634" max="5634" width="1.6640625" style="324" customWidth="1"/>
    <col min="5635" max="5635" width="16.6640625" style="324" customWidth="1"/>
    <col min="5636" max="5636" width="1.6640625" style="324" customWidth="1"/>
    <col min="5637" max="5637" width="1.33203125" style="324" customWidth="1"/>
    <col min="5638" max="5638" width="16.6640625" style="324" customWidth="1"/>
    <col min="5639" max="5640" width="1.6640625" style="324" customWidth="1"/>
    <col min="5641" max="5641" width="16.6640625" style="324" customWidth="1"/>
    <col min="5642" max="5643" width="1.6640625" style="324" customWidth="1"/>
    <col min="5644" max="5644" width="16.6640625" style="324" customWidth="1"/>
    <col min="5645" max="5645" width="1.6640625" style="324" customWidth="1"/>
    <col min="5646" max="5648" width="2.6640625" style="324" customWidth="1"/>
    <col min="5649" max="5888" width="8.88671875" style="324"/>
    <col min="5889" max="5889" width="7.33203125" style="324" customWidth="1"/>
    <col min="5890" max="5890" width="1.6640625" style="324" customWidth="1"/>
    <col min="5891" max="5891" width="16.6640625" style="324" customWidth="1"/>
    <col min="5892" max="5892" width="1.6640625" style="324" customWidth="1"/>
    <col min="5893" max="5893" width="1.33203125" style="324" customWidth="1"/>
    <col min="5894" max="5894" width="16.6640625" style="324" customWidth="1"/>
    <col min="5895" max="5896" width="1.6640625" style="324" customWidth="1"/>
    <col min="5897" max="5897" width="16.6640625" style="324" customWidth="1"/>
    <col min="5898" max="5899" width="1.6640625" style="324" customWidth="1"/>
    <col min="5900" max="5900" width="16.6640625" style="324" customWidth="1"/>
    <col min="5901" max="5901" width="1.6640625" style="324" customWidth="1"/>
    <col min="5902" max="5904" width="2.6640625" style="324" customWidth="1"/>
    <col min="5905" max="6144" width="8.88671875" style="324"/>
    <col min="6145" max="6145" width="7.33203125" style="324" customWidth="1"/>
    <col min="6146" max="6146" width="1.6640625" style="324" customWidth="1"/>
    <col min="6147" max="6147" width="16.6640625" style="324" customWidth="1"/>
    <col min="6148" max="6148" width="1.6640625" style="324" customWidth="1"/>
    <col min="6149" max="6149" width="1.33203125" style="324" customWidth="1"/>
    <col min="6150" max="6150" width="16.6640625" style="324" customWidth="1"/>
    <col min="6151" max="6152" width="1.6640625" style="324" customWidth="1"/>
    <col min="6153" max="6153" width="16.6640625" style="324" customWidth="1"/>
    <col min="6154" max="6155" width="1.6640625" style="324" customWidth="1"/>
    <col min="6156" max="6156" width="16.6640625" style="324" customWidth="1"/>
    <col min="6157" max="6157" width="1.6640625" style="324" customWidth="1"/>
    <col min="6158" max="6160" width="2.6640625" style="324" customWidth="1"/>
    <col min="6161" max="6400" width="8.88671875" style="324"/>
    <col min="6401" max="6401" width="7.33203125" style="324" customWidth="1"/>
    <col min="6402" max="6402" width="1.6640625" style="324" customWidth="1"/>
    <col min="6403" max="6403" width="16.6640625" style="324" customWidth="1"/>
    <col min="6404" max="6404" width="1.6640625" style="324" customWidth="1"/>
    <col min="6405" max="6405" width="1.33203125" style="324" customWidth="1"/>
    <col min="6406" max="6406" width="16.6640625" style="324" customWidth="1"/>
    <col min="6407" max="6408" width="1.6640625" style="324" customWidth="1"/>
    <col min="6409" max="6409" width="16.6640625" style="324" customWidth="1"/>
    <col min="6410" max="6411" width="1.6640625" style="324" customWidth="1"/>
    <col min="6412" max="6412" width="16.6640625" style="324" customWidth="1"/>
    <col min="6413" max="6413" width="1.6640625" style="324" customWidth="1"/>
    <col min="6414" max="6416" width="2.6640625" style="324" customWidth="1"/>
    <col min="6417" max="6656" width="8.88671875" style="324"/>
    <col min="6657" max="6657" width="7.33203125" style="324" customWidth="1"/>
    <col min="6658" max="6658" width="1.6640625" style="324" customWidth="1"/>
    <col min="6659" max="6659" width="16.6640625" style="324" customWidth="1"/>
    <col min="6660" max="6660" width="1.6640625" style="324" customWidth="1"/>
    <col min="6661" max="6661" width="1.33203125" style="324" customWidth="1"/>
    <col min="6662" max="6662" width="16.6640625" style="324" customWidth="1"/>
    <col min="6663" max="6664" width="1.6640625" style="324" customWidth="1"/>
    <col min="6665" max="6665" width="16.6640625" style="324" customWidth="1"/>
    <col min="6666" max="6667" width="1.6640625" style="324" customWidth="1"/>
    <col min="6668" max="6668" width="16.6640625" style="324" customWidth="1"/>
    <col min="6669" max="6669" width="1.6640625" style="324" customWidth="1"/>
    <col min="6670" max="6672" width="2.6640625" style="324" customWidth="1"/>
    <col min="6673" max="6912" width="8.88671875" style="324"/>
    <col min="6913" max="6913" width="7.33203125" style="324" customWidth="1"/>
    <col min="6914" max="6914" width="1.6640625" style="324" customWidth="1"/>
    <col min="6915" max="6915" width="16.6640625" style="324" customWidth="1"/>
    <col min="6916" max="6916" width="1.6640625" style="324" customWidth="1"/>
    <col min="6917" max="6917" width="1.33203125" style="324" customWidth="1"/>
    <col min="6918" max="6918" width="16.6640625" style="324" customWidth="1"/>
    <col min="6919" max="6920" width="1.6640625" style="324" customWidth="1"/>
    <col min="6921" max="6921" width="16.6640625" style="324" customWidth="1"/>
    <col min="6922" max="6923" width="1.6640625" style="324" customWidth="1"/>
    <col min="6924" max="6924" width="16.6640625" style="324" customWidth="1"/>
    <col min="6925" max="6925" width="1.6640625" style="324" customWidth="1"/>
    <col min="6926" max="6928" width="2.6640625" style="324" customWidth="1"/>
    <col min="6929" max="7168" width="8.88671875" style="324"/>
    <col min="7169" max="7169" width="7.33203125" style="324" customWidth="1"/>
    <col min="7170" max="7170" width="1.6640625" style="324" customWidth="1"/>
    <col min="7171" max="7171" width="16.6640625" style="324" customWidth="1"/>
    <col min="7172" max="7172" width="1.6640625" style="324" customWidth="1"/>
    <col min="7173" max="7173" width="1.33203125" style="324" customWidth="1"/>
    <col min="7174" max="7174" width="16.6640625" style="324" customWidth="1"/>
    <col min="7175" max="7176" width="1.6640625" style="324" customWidth="1"/>
    <col min="7177" max="7177" width="16.6640625" style="324" customWidth="1"/>
    <col min="7178" max="7179" width="1.6640625" style="324" customWidth="1"/>
    <col min="7180" max="7180" width="16.6640625" style="324" customWidth="1"/>
    <col min="7181" max="7181" width="1.6640625" style="324" customWidth="1"/>
    <col min="7182" max="7184" width="2.6640625" style="324" customWidth="1"/>
    <col min="7185" max="7424" width="8.88671875" style="324"/>
    <col min="7425" max="7425" width="7.33203125" style="324" customWidth="1"/>
    <col min="7426" max="7426" width="1.6640625" style="324" customWidth="1"/>
    <col min="7427" max="7427" width="16.6640625" style="324" customWidth="1"/>
    <col min="7428" max="7428" width="1.6640625" style="324" customWidth="1"/>
    <col min="7429" max="7429" width="1.33203125" style="324" customWidth="1"/>
    <col min="7430" max="7430" width="16.6640625" style="324" customWidth="1"/>
    <col min="7431" max="7432" width="1.6640625" style="324" customWidth="1"/>
    <col min="7433" max="7433" width="16.6640625" style="324" customWidth="1"/>
    <col min="7434" max="7435" width="1.6640625" style="324" customWidth="1"/>
    <col min="7436" max="7436" width="16.6640625" style="324" customWidth="1"/>
    <col min="7437" max="7437" width="1.6640625" style="324" customWidth="1"/>
    <col min="7438" max="7440" width="2.6640625" style="324" customWidth="1"/>
    <col min="7441" max="7680" width="8.88671875" style="324"/>
    <col min="7681" max="7681" width="7.33203125" style="324" customWidth="1"/>
    <col min="7682" max="7682" width="1.6640625" style="324" customWidth="1"/>
    <col min="7683" max="7683" width="16.6640625" style="324" customWidth="1"/>
    <col min="7684" max="7684" width="1.6640625" style="324" customWidth="1"/>
    <col min="7685" max="7685" width="1.33203125" style="324" customWidth="1"/>
    <col min="7686" max="7686" width="16.6640625" style="324" customWidth="1"/>
    <col min="7687" max="7688" width="1.6640625" style="324" customWidth="1"/>
    <col min="7689" max="7689" width="16.6640625" style="324" customWidth="1"/>
    <col min="7690" max="7691" width="1.6640625" style="324" customWidth="1"/>
    <col min="7692" max="7692" width="16.6640625" style="324" customWidth="1"/>
    <col min="7693" max="7693" width="1.6640625" style="324" customWidth="1"/>
    <col min="7694" max="7696" width="2.6640625" style="324" customWidth="1"/>
    <col min="7697" max="7936" width="8.88671875" style="324"/>
    <col min="7937" max="7937" width="7.33203125" style="324" customWidth="1"/>
    <col min="7938" max="7938" width="1.6640625" style="324" customWidth="1"/>
    <col min="7939" max="7939" width="16.6640625" style="324" customWidth="1"/>
    <col min="7940" max="7940" width="1.6640625" style="324" customWidth="1"/>
    <col min="7941" max="7941" width="1.33203125" style="324" customWidth="1"/>
    <col min="7942" max="7942" width="16.6640625" style="324" customWidth="1"/>
    <col min="7943" max="7944" width="1.6640625" style="324" customWidth="1"/>
    <col min="7945" max="7945" width="16.6640625" style="324" customWidth="1"/>
    <col min="7946" max="7947" width="1.6640625" style="324" customWidth="1"/>
    <col min="7948" max="7948" width="16.6640625" style="324" customWidth="1"/>
    <col min="7949" max="7949" width="1.6640625" style="324" customWidth="1"/>
    <col min="7950" max="7952" width="2.6640625" style="324" customWidth="1"/>
    <col min="7953" max="8192" width="8.88671875" style="324"/>
    <col min="8193" max="8193" width="7.33203125" style="324" customWidth="1"/>
    <col min="8194" max="8194" width="1.6640625" style="324" customWidth="1"/>
    <col min="8195" max="8195" width="16.6640625" style="324" customWidth="1"/>
    <col min="8196" max="8196" width="1.6640625" style="324" customWidth="1"/>
    <col min="8197" max="8197" width="1.33203125" style="324" customWidth="1"/>
    <col min="8198" max="8198" width="16.6640625" style="324" customWidth="1"/>
    <col min="8199" max="8200" width="1.6640625" style="324" customWidth="1"/>
    <col min="8201" max="8201" width="16.6640625" style="324" customWidth="1"/>
    <col min="8202" max="8203" width="1.6640625" style="324" customWidth="1"/>
    <col min="8204" max="8204" width="16.6640625" style="324" customWidth="1"/>
    <col min="8205" max="8205" width="1.6640625" style="324" customWidth="1"/>
    <col min="8206" max="8208" width="2.6640625" style="324" customWidth="1"/>
    <col min="8209" max="8448" width="8.88671875" style="324"/>
    <col min="8449" max="8449" width="7.33203125" style="324" customWidth="1"/>
    <col min="8450" max="8450" width="1.6640625" style="324" customWidth="1"/>
    <col min="8451" max="8451" width="16.6640625" style="324" customWidth="1"/>
    <col min="8452" max="8452" width="1.6640625" style="324" customWidth="1"/>
    <col min="8453" max="8453" width="1.33203125" style="324" customWidth="1"/>
    <col min="8454" max="8454" width="16.6640625" style="324" customWidth="1"/>
    <col min="8455" max="8456" width="1.6640625" style="324" customWidth="1"/>
    <col min="8457" max="8457" width="16.6640625" style="324" customWidth="1"/>
    <col min="8458" max="8459" width="1.6640625" style="324" customWidth="1"/>
    <col min="8460" max="8460" width="16.6640625" style="324" customWidth="1"/>
    <col min="8461" max="8461" width="1.6640625" style="324" customWidth="1"/>
    <col min="8462" max="8464" width="2.6640625" style="324" customWidth="1"/>
    <col min="8465" max="8704" width="8.88671875" style="324"/>
    <col min="8705" max="8705" width="7.33203125" style="324" customWidth="1"/>
    <col min="8706" max="8706" width="1.6640625" style="324" customWidth="1"/>
    <col min="8707" max="8707" width="16.6640625" style="324" customWidth="1"/>
    <col min="8708" max="8708" width="1.6640625" style="324" customWidth="1"/>
    <col min="8709" max="8709" width="1.33203125" style="324" customWidth="1"/>
    <col min="8710" max="8710" width="16.6640625" style="324" customWidth="1"/>
    <col min="8711" max="8712" width="1.6640625" style="324" customWidth="1"/>
    <col min="8713" max="8713" width="16.6640625" style="324" customWidth="1"/>
    <col min="8714" max="8715" width="1.6640625" style="324" customWidth="1"/>
    <col min="8716" max="8716" width="16.6640625" style="324" customWidth="1"/>
    <col min="8717" max="8717" width="1.6640625" style="324" customWidth="1"/>
    <col min="8718" max="8720" width="2.6640625" style="324" customWidth="1"/>
    <col min="8721" max="8960" width="8.88671875" style="324"/>
    <col min="8961" max="8961" width="7.33203125" style="324" customWidth="1"/>
    <col min="8962" max="8962" width="1.6640625" style="324" customWidth="1"/>
    <col min="8963" max="8963" width="16.6640625" style="324" customWidth="1"/>
    <col min="8964" max="8964" width="1.6640625" style="324" customWidth="1"/>
    <col min="8965" max="8965" width="1.33203125" style="324" customWidth="1"/>
    <col min="8966" max="8966" width="16.6640625" style="324" customWidth="1"/>
    <col min="8967" max="8968" width="1.6640625" style="324" customWidth="1"/>
    <col min="8969" max="8969" width="16.6640625" style="324" customWidth="1"/>
    <col min="8970" max="8971" width="1.6640625" style="324" customWidth="1"/>
    <col min="8972" max="8972" width="16.6640625" style="324" customWidth="1"/>
    <col min="8973" max="8973" width="1.6640625" style="324" customWidth="1"/>
    <col min="8974" max="8976" width="2.6640625" style="324" customWidth="1"/>
    <col min="8977" max="9216" width="8.88671875" style="324"/>
    <col min="9217" max="9217" width="7.33203125" style="324" customWidth="1"/>
    <col min="9218" max="9218" width="1.6640625" style="324" customWidth="1"/>
    <col min="9219" max="9219" width="16.6640625" style="324" customWidth="1"/>
    <col min="9220" max="9220" width="1.6640625" style="324" customWidth="1"/>
    <col min="9221" max="9221" width="1.33203125" style="324" customWidth="1"/>
    <col min="9222" max="9222" width="16.6640625" style="324" customWidth="1"/>
    <col min="9223" max="9224" width="1.6640625" style="324" customWidth="1"/>
    <col min="9225" max="9225" width="16.6640625" style="324" customWidth="1"/>
    <col min="9226" max="9227" width="1.6640625" style="324" customWidth="1"/>
    <col min="9228" max="9228" width="16.6640625" style="324" customWidth="1"/>
    <col min="9229" max="9229" width="1.6640625" style="324" customWidth="1"/>
    <col min="9230" max="9232" width="2.6640625" style="324" customWidth="1"/>
    <col min="9233" max="9472" width="8.88671875" style="324"/>
    <col min="9473" max="9473" width="7.33203125" style="324" customWidth="1"/>
    <col min="9474" max="9474" width="1.6640625" style="324" customWidth="1"/>
    <col min="9475" max="9475" width="16.6640625" style="324" customWidth="1"/>
    <col min="9476" max="9476" width="1.6640625" style="324" customWidth="1"/>
    <col min="9477" max="9477" width="1.33203125" style="324" customWidth="1"/>
    <col min="9478" max="9478" width="16.6640625" style="324" customWidth="1"/>
    <col min="9479" max="9480" width="1.6640625" style="324" customWidth="1"/>
    <col min="9481" max="9481" width="16.6640625" style="324" customWidth="1"/>
    <col min="9482" max="9483" width="1.6640625" style="324" customWidth="1"/>
    <col min="9484" max="9484" width="16.6640625" style="324" customWidth="1"/>
    <col min="9485" max="9485" width="1.6640625" style="324" customWidth="1"/>
    <col min="9486" max="9488" width="2.6640625" style="324" customWidth="1"/>
    <col min="9489" max="9728" width="8.88671875" style="324"/>
    <col min="9729" max="9729" width="7.33203125" style="324" customWidth="1"/>
    <col min="9730" max="9730" width="1.6640625" style="324" customWidth="1"/>
    <col min="9731" max="9731" width="16.6640625" style="324" customWidth="1"/>
    <col min="9732" max="9732" width="1.6640625" style="324" customWidth="1"/>
    <col min="9733" max="9733" width="1.33203125" style="324" customWidth="1"/>
    <col min="9734" max="9734" width="16.6640625" style="324" customWidth="1"/>
    <col min="9735" max="9736" width="1.6640625" style="324" customWidth="1"/>
    <col min="9737" max="9737" width="16.6640625" style="324" customWidth="1"/>
    <col min="9738" max="9739" width="1.6640625" style="324" customWidth="1"/>
    <col min="9740" max="9740" width="16.6640625" style="324" customWidth="1"/>
    <col min="9741" max="9741" width="1.6640625" style="324" customWidth="1"/>
    <col min="9742" max="9744" width="2.6640625" style="324" customWidth="1"/>
    <col min="9745" max="9984" width="8.88671875" style="324"/>
    <col min="9985" max="9985" width="7.33203125" style="324" customWidth="1"/>
    <col min="9986" max="9986" width="1.6640625" style="324" customWidth="1"/>
    <col min="9987" max="9987" width="16.6640625" style="324" customWidth="1"/>
    <col min="9988" max="9988" width="1.6640625" style="324" customWidth="1"/>
    <col min="9989" max="9989" width="1.33203125" style="324" customWidth="1"/>
    <col min="9990" max="9990" width="16.6640625" style="324" customWidth="1"/>
    <col min="9991" max="9992" width="1.6640625" style="324" customWidth="1"/>
    <col min="9993" max="9993" width="16.6640625" style="324" customWidth="1"/>
    <col min="9994" max="9995" width="1.6640625" style="324" customWidth="1"/>
    <col min="9996" max="9996" width="16.6640625" style="324" customWidth="1"/>
    <col min="9997" max="9997" width="1.6640625" style="324" customWidth="1"/>
    <col min="9998" max="10000" width="2.6640625" style="324" customWidth="1"/>
    <col min="10001" max="10240" width="8.88671875" style="324"/>
    <col min="10241" max="10241" width="7.33203125" style="324" customWidth="1"/>
    <col min="10242" max="10242" width="1.6640625" style="324" customWidth="1"/>
    <col min="10243" max="10243" width="16.6640625" style="324" customWidth="1"/>
    <col min="10244" max="10244" width="1.6640625" style="324" customWidth="1"/>
    <col min="10245" max="10245" width="1.33203125" style="324" customWidth="1"/>
    <col min="10246" max="10246" width="16.6640625" style="324" customWidth="1"/>
    <col min="10247" max="10248" width="1.6640625" style="324" customWidth="1"/>
    <col min="10249" max="10249" width="16.6640625" style="324" customWidth="1"/>
    <col min="10250" max="10251" width="1.6640625" style="324" customWidth="1"/>
    <col min="10252" max="10252" width="16.6640625" style="324" customWidth="1"/>
    <col min="10253" max="10253" width="1.6640625" style="324" customWidth="1"/>
    <col min="10254" max="10256" width="2.6640625" style="324" customWidth="1"/>
    <col min="10257" max="10496" width="8.88671875" style="324"/>
    <col min="10497" max="10497" width="7.33203125" style="324" customWidth="1"/>
    <col min="10498" max="10498" width="1.6640625" style="324" customWidth="1"/>
    <col min="10499" max="10499" width="16.6640625" style="324" customWidth="1"/>
    <col min="10500" max="10500" width="1.6640625" style="324" customWidth="1"/>
    <col min="10501" max="10501" width="1.33203125" style="324" customWidth="1"/>
    <col min="10502" max="10502" width="16.6640625" style="324" customWidth="1"/>
    <col min="10503" max="10504" width="1.6640625" style="324" customWidth="1"/>
    <col min="10505" max="10505" width="16.6640625" style="324" customWidth="1"/>
    <col min="10506" max="10507" width="1.6640625" style="324" customWidth="1"/>
    <col min="10508" max="10508" width="16.6640625" style="324" customWidth="1"/>
    <col min="10509" max="10509" width="1.6640625" style="324" customWidth="1"/>
    <col min="10510" max="10512" width="2.6640625" style="324" customWidth="1"/>
    <col min="10513" max="10752" width="8.88671875" style="324"/>
    <col min="10753" max="10753" width="7.33203125" style="324" customWidth="1"/>
    <col min="10754" max="10754" width="1.6640625" style="324" customWidth="1"/>
    <col min="10755" max="10755" width="16.6640625" style="324" customWidth="1"/>
    <col min="10756" max="10756" width="1.6640625" style="324" customWidth="1"/>
    <col min="10757" max="10757" width="1.33203125" style="324" customWidth="1"/>
    <col min="10758" max="10758" width="16.6640625" style="324" customWidth="1"/>
    <col min="10759" max="10760" width="1.6640625" style="324" customWidth="1"/>
    <col min="10761" max="10761" width="16.6640625" style="324" customWidth="1"/>
    <col min="10762" max="10763" width="1.6640625" style="324" customWidth="1"/>
    <col min="10764" max="10764" width="16.6640625" style="324" customWidth="1"/>
    <col min="10765" max="10765" width="1.6640625" style="324" customWidth="1"/>
    <col min="10766" max="10768" width="2.6640625" style="324" customWidth="1"/>
    <col min="10769" max="11008" width="8.88671875" style="324"/>
    <col min="11009" max="11009" width="7.33203125" style="324" customWidth="1"/>
    <col min="11010" max="11010" width="1.6640625" style="324" customWidth="1"/>
    <col min="11011" max="11011" width="16.6640625" style="324" customWidth="1"/>
    <col min="11012" max="11012" width="1.6640625" style="324" customWidth="1"/>
    <col min="11013" max="11013" width="1.33203125" style="324" customWidth="1"/>
    <col min="11014" max="11014" width="16.6640625" style="324" customWidth="1"/>
    <col min="11015" max="11016" width="1.6640625" style="324" customWidth="1"/>
    <col min="11017" max="11017" width="16.6640625" style="324" customWidth="1"/>
    <col min="11018" max="11019" width="1.6640625" style="324" customWidth="1"/>
    <col min="11020" max="11020" width="16.6640625" style="324" customWidth="1"/>
    <col min="11021" max="11021" width="1.6640625" style="324" customWidth="1"/>
    <col min="11022" max="11024" width="2.6640625" style="324" customWidth="1"/>
    <col min="11025" max="11264" width="8.88671875" style="324"/>
    <col min="11265" max="11265" width="7.33203125" style="324" customWidth="1"/>
    <col min="11266" max="11266" width="1.6640625" style="324" customWidth="1"/>
    <col min="11267" max="11267" width="16.6640625" style="324" customWidth="1"/>
    <col min="11268" max="11268" width="1.6640625" style="324" customWidth="1"/>
    <col min="11269" max="11269" width="1.33203125" style="324" customWidth="1"/>
    <col min="11270" max="11270" width="16.6640625" style="324" customWidth="1"/>
    <col min="11271" max="11272" width="1.6640625" style="324" customWidth="1"/>
    <col min="11273" max="11273" width="16.6640625" style="324" customWidth="1"/>
    <col min="11274" max="11275" width="1.6640625" style="324" customWidth="1"/>
    <col min="11276" max="11276" width="16.6640625" style="324" customWidth="1"/>
    <col min="11277" max="11277" width="1.6640625" style="324" customWidth="1"/>
    <col min="11278" max="11280" width="2.6640625" style="324" customWidth="1"/>
    <col min="11281" max="11520" width="8.88671875" style="324"/>
    <col min="11521" max="11521" width="7.33203125" style="324" customWidth="1"/>
    <col min="11522" max="11522" width="1.6640625" style="324" customWidth="1"/>
    <col min="11523" max="11523" width="16.6640625" style="324" customWidth="1"/>
    <col min="11524" max="11524" width="1.6640625" style="324" customWidth="1"/>
    <col min="11525" max="11525" width="1.33203125" style="324" customWidth="1"/>
    <col min="11526" max="11526" width="16.6640625" style="324" customWidth="1"/>
    <col min="11527" max="11528" width="1.6640625" style="324" customWidth="1"/>
    <col min="11529" max="11529" width="16.6640625" style="324" customWidth="1"/>
    <col min="11530" max="11531" width="1.6640625" style="324" customWidth="1"/>
    <col min="11532" max="11532" width="16.6640625" style="324" customWidth="1"/>
    <col min="11533" max="11533" width="1.6640625" style="324" customWidth="1"/>
    <col min="11534" max="11536" width="2.6640625" style="324" customWidth="1"/>
    <col min="11537" max="11776" width="8.88671875" style="324"/>
    <col min="11777" max="11777" width="7.33203125" style="324" customWidth="1"/>
    <col min="11778" max="11778" width="1.6640625" style="324" customWidth="1"/>
    <col min="11779" max="11779" width="16.6640625" style="324" customWidth="1"/>
    <col min="11780" max="11780" width="1.6640625" style="324" customWidth="1"/>
    <col min="11781" max="11781" width="1.33203125" style="324" customWidth="1"/>
    <col min="11782" max="11782" width="16.6640625" style="324" customWidth="1"/>
    <col min="11783" max="11784" width="1.6640625" style="324" customWidth="1"/>
    <col min="11785" max="11785" width="16.6640625" style="324" customWidth="1"/>
    <col min="11786" max="11787" width="1.6640625" style="324" customWidth="1"/>
    <col min="11788" max="11788" width="16.6640625" style="324" customWidth="1"/>
    <col min="11789" max="11789" width="1.6640625" style="324" customWidth="1"/>
    <col min="11790" max="11792" width="2.6640625" style="324" customWidth="1"/>
    <col min="11793" max="12032" width="8.88671875" style="324"/>
    <col min="12033" max="12033" width="7.33203125" style="324" customWidth="1"/>
    <col min="12034" max="12034" width="1.6640625" style="324" customWidth="1"/>
    <col min="12035" max="12035" width="16.6640625" style="324" customWidth="1"/>
    <col min="12036" max="12036" width="1.6640625" style="324" customWidth="1"/>
    <col min="12037" max="12037" width="1.33203125" style="324" customWidth="1"/>
    <col min="12038" max="12038" width="16.6640625" style="324" customWidth="1"/>
    <col min="12039" max="12040" width="1.6640625" style="324" customWidth="1"/>
    <col min="12041" max="12041" width="16.6640625" style="324" customWidth="1"/>
    <col min="12042" max="12043" width="1.6640625" style="324" customWidth="1"/>
    <col min="12044" max="12044" width="16.6640625" style="324" customWidth="1"/>
    <col min="12045" max="12045" width="1.6640625" style="324" customWidth="1"/>
    <col min="12046" max="12048" width="2.6640625" style="324" customWidth="1"/>
    <col min="12049" max="12288" width="8.88671875" style="324"/>
    <col min="12289" max="12289" width="7.33203125" style="324" customWidth="1"/>
    <col min="12290" max="12290" width="1.6640625" style="324" customWidth="1"/>
    <col min="12291" max="12291" width="16.6640625" style="324" customWidth="1"/>
    <col min="12292" max="12292" width="1.6640625" style="324" customWidth="1"/>
    <col min="12293" max="12293" width="1.33203125" style="324" customWidth="1"/>
    <col min="12294" max="12294" width="16.6640625" style="324" customWidth="1"/>
    <col min="12295" max="12296" width="1.6640625" style="324" customWidth="1"/>
    <col min="12297" max="12297" width="16.6640625" style="324" customWidth="1"/>
    <col min="12298" max="12299" width="1.6640625" style="324" customWidth="1"/>
    <col min="12300" max="12300" width="16.6640625" style="324" customWidth="1"/>
    <col min="12301" max="12301" width="1.6640625" style="324" customWidth="1"/>
    <col min="12302" max="12304" width="2.6640625" style="324" customWidth="1"/>
    <col min="12305" max="12544" width="8.88671875" style="324"/>
    <col min="12545" max="12545" width="7.33203125" style="324" customWidth="1"/>
    <col min="12546" max="12546" width="1.6640625" style="324" customWidth="1"/>
    <col min="12547" max="12547" width="16.6640625" style="324" customWidth="1"/>
    <col min="12548" max="12548" width="1.6640625" style="324" customWidth="1"/>
    <col min="12549" max="12549" width="1.33203125" style="324" customWidth="1"/>
    <col min="12550" max="12550" width="16.6640625" style="324" customWidth="1"/>
    <col min="12551" max="12552" width="1.6640625" style="324" customWidth="1"/>
    <col min="12553" max="12553" width="16.6640625" style="324" customWidth="1"/>
    <col min="12554" max="12555" width="1.6640625" style="324" customWidth="1"/>
    <col min="12556" max="12556" width="16.6640625" style="324" customWidth="1"/>
    <col min="12557" max="12557" width="1.6640625" style="324" customWidth="1"/>
    <col min="12558" max="12560" width="2.6640625" style="324" customWidth="1"/>
    <col min="12561" max="12800" width="8.88671875" style="324"/>
    <col min="12801" max="12801" width="7.33203125" style="324" customWidth="1"/>
    <col min="12802" max="12802" width="1.6640625" style="324" customWidth="1"/>
    <col min="12803" max="12803" width="16.6640625" style="324" customWidth="1"/>
    <col min="12804" max="12804" width="1.6640625" style="324" customWidth="1"/>
    <col min="12805" max="12805" width="1.33203125" style="324" customWidth="1"/>
    <col min="12806" max="12806" width="16.6640625" style="324" customWidth="1"/>
    <col min="12807" max="12808" width="1.6640625" style="324" customWidth="1"/>
    <col min="12809" max="12809" width="16.6640625" style="324" customWidth="1"/>
    <col min="12810" max="12811" width="1.6640625" style="324" customWidth="1"/>
    <col min="12812" max="12812" width="16.6640625" style="324" customWidth="1"/>
    <col min="12813" max="12813" width="1.6640625" style="324" customWidth="1"/>
    <col min="12814" max="12816" width="2.6640625" style="324" customWidth="1"/>
    <col min="12817" max="13056" width="8.88671875" style="324"/>
    <col min="13057" max="13057" width="7.33203125" style="324" customWidth="1"/>
    <col min="13058" max="13058" width="1.6640625" style="324" customWidth="1"/>
    <col min="13059" max="13059" width="16.6640625" style="324" customWidth="1"/>
    <col min="13060" max="13060" width="1.6640625" style="324" customWidth="1"/>
    <col min="13061" max="13061" width="1.33203125" style="324" customWidth="1"/>
    <col min="13062" max="13062" width="16.6640625" style="324" customWidth="1"/>
    <col min="13063" max="13064" width="1.6640625" style="324" customWidth="1"/>
    <col min="13065" max="13065" width="16.6640625" style="324" customWidth="1"/>
    <col min="13066" max="13067" width="1.6640625" style="324" customWidth="1"/>
    <col min="13068" max="13068" width="16.6640625" style="324" customWidth="1"/>
    <col min="13069" max="13069" width="1.6640625" style="324" customWidth="1"/>
    <col min="13070" max="13072" width="2.6640625" style="324" customWidth="1"/>
    <col min="13073" max="13312" width="8.88671875" style="324"/>
    <col min="13313" max="13313" width="7.33203125" style="324" customWidth="1"/>
    <col min="13314" max="13314" width="1.6640625" style="324" customWidth="1"/>
    <col min="13315" max="13315" width="16.6640625" style="324" customWidth="1"/>
    <col min="13316" max="13316" width="1.6640625" style="324" customWidth="1"/>
    <col min="13317" max="13317" width="1.33203125" style="324" customWidth="1"/>
    <col min="13318" max="13318" width="16.6640625" style="324" customWidth="1"/>
    <col min="13319" max="13320" width="1.6640625" style="324" customWidth="1"/>
    <col min="13321" max="13321" width="16.6640625" style="324" customWidth="1"/>
    <col min="13322" max="13323" width="1.6640625" style="324" customWidth="1"/>
    <col min="13324" max="13324" width="16.6640625" style="324" customWidth="1"/>
    <col min="13325" max="13325" width="1.6640625" style="324" customWidth="1"/>
    <col min="13326" max="13328" width="2.6640625" style="324" customWidth="1"/>
    <col min="13329" max="13568" width="8.88671875" style="324"/>
    <col min="13569" max="13569" width="7.33203125" style="324" customWidth="1"/>
    <col min="13570" max="13570" width="1.6640625" style="324" customWidth="1"/>
    <col min="13571" max="13571" width="16.6640625" style="324" customWidth="1"/>
    <col min="13572" max="13572" width="1.6640625" style="324" customWidth="1"/>
    <col min="13573" max="13573" width="1.33203125" style="324" customWidth="1"/>
    <col min="13574" max="13574" width="16.6640625" style="324" customWidth="1"/>
    <col min="13575" max="13576" width="1.6640625" style="324" customWidth="1"/>
    <col min="13577" max="13577" width="16.6640625" style="324" customWidth="1"/>
    <col min="13578" max="13579" width="1.6640625" style="324" customWidth="1"/>
    <col min="13580" max="13580" width="16.6640625" style="324" customWidth="1"/>
    <col min="13581" max="13581" width="1.6640625" style="324" customWidth="1"/>
    <col min="13582" max="13584" width="2.6640625" style="324" customWidth="1"/>
    <col min="13585" max="13824" width="8.88671875" style="324"/>
    <col min="13825" max="13825" width="7.33203125" style="324" customWidth="1"/>
    <col min="13826" max="13826" width="1.6640625" style="324" customWidth="1"/>
    <col min="13827" max="13827" width="16.6640625" style="324" customWidth="1"/>
    <col min="13828" max="13828" width="1.6640625" style="324" customWidth="1"/>
    <col min="13829" max="13829" width="1.33203125" style="324" customWidth="1"/>
    <col min="13830" max="13830" width="16.6640625" style="324" customWidth="1"/>
    <col min="13831" max="13832" width="1.6640625" style="324" customWidth="1"/>
    <col min="13833" max="13833" width="16.6640625" style="324" customWidth="1"/>
    <col min="13834" max="13835" width="1.6640625" style="324" customWidth="1"/>
    <col min="13836" max="13836" width="16.6640625" style="324" customWidth="1"/>
    <col min="13837" max="13837" width="1.6640625" style="324" customWidth="1"/>
    <col min="13838" max="13840" width="2.6640625" style="324" customWidth="1"/>
    <col min="13841" max="14080" width="8.88671875" style="324"/>
    <col min="14081" max="14081" width="7.33203125" style="324" customWidth="1"/>
    <col min="14082" max="14082" width="1.6640625" style="324" customWidth="1"/>
    <col min="14083" max="14083" width="16.6640625" style="324" customWidth="1"/>
    <col min="14084" max="14084" width="1.6640625" style="324" customWidth="1"/>
    <col min="14085" max="14085" width="1.33203125" style="324" customWidth="1"/>
    <col min="14086" max="14086" width="16.6640625" style="324" customWidth="1"/>
    <col min="14087" max="14088" width="1.6640625" style="324" customWidth="1"/>
    <col min="14089" max="14089" width="16.6640625" style="324" customWidth="1"/>
    <col min="14090" max="14091" width="1.6640625" style="324" customWidth="1"/>
    <col min="14092" max="14092" width="16.6640625" style="324" customWidth="1"/>
    <col min="14093" max="14093" width="1.6640625" style="324" customWidth="1"/>
    <col min="14094" max="14096" width="2.6640625" style="324" customWidth="1"/>
    <col min="14097" max="14336" width="8.88671875" style="324"/>
    <col min="14337" max="14337" width="7.33203125" style="324" customWidth="1"/>
    <col min="14338" max="14338" width="1.6640625" style="324" customWidth="1"/>
    <col min="14339" max="14339" width="16.6640625" style="324" customWidth="1"/>
    <col min="14340" max="14340" width="1.6640625" style="324" customWidth="1"/>
    <col min="14341" max="14341" width="1.33203125" style="324" customWidth="1"/>
    <col min="14342" max="14342" width="16.6640625" style="324" customWidth="1"/>
    <col min="14343" max="14344" width="1.6640625" style="324" customWidth="1"/>
    <col min="14345" max="14345" width="16.6640625" style="324" customWidth="1"/>
    <col min="14346" max="14347" width="1.6640625" style="324" customWidth="1"/>
    <col min="14348" max="14348" width="16.6640625" style="324" customWidth="1"/>
    <col min="14349" max="14349" width="1.6640625" style="324" customWidth="1"/>
    <col min="14350" max="14352" width="2.6640625" style="324" customWidth="1"/>
    <col min="14353" max="14592" width="8.88671875" style="324"/>
    <col min="14593" max="14593" width="7.33203125" style="324" customWidth="1"/>
    <col min="14594" max="14594" width="1.6640625" style="324" customWidth="1"/>
    <col min="14595" max="14595" width="16.6640625" style="324" customWidth="1"/>
    <col min="14596" max="14596" width="1.6640625" style="324" customWidth="1"/>
    <col min="14597" max="14597" width="1.33203125" style="324" customWidth="1"/>
    <col min="14598" max="14598" width="16.6640625" style="324" customWidth="1"/>
    <col min="14599" max="14600" width="1.6640625" style="324" customWidth="1"/>
    <col min="14601" max="14601" width="16.6640625" style="324" customWidth="1"/>
    <col min="14602" max="14603" width="1.6640625" style="324" customWidth="1"/>
    <col min="14604" max="14604" width="16.6640625" style="324" customWidth="1"/>
    <col min="14605" max="14605" width="1.6640625" style="324" customWidth="1"/>
    <col min="14606" max="14608" width="2.6640625" style="324" customWidth="1"/>
    <col min="14609" max="14848" width="8.88671875" style="324"/>
    <col min="14849" max="14849" width="7.33203125" style="324" customWidth="1"/>
    <col min="14850" max="14850" width="1.6640625" style="324" customWidth="1"/>
    <col min="14851" max="14851" width="16.6640625" style="324" customWidth="1"/>
    <col min="14852" max="14852" width="1.6640625" style="324" customWidth="1"/>
    <col min="14853" max="14853" width="1.33203125" style="324" customWidth="1"/>
    <col min="14854" max="14854" width="16.6640625" style="324" customWidth="1"/>
    <col min="14855" max="14856" width="1.6640625" style="324" customWidth="1"/>
    <col min="14857" max="14857" width="16.6640625" style="324" customWidth="1"/>
    <col min="14858" max="14859" width="1.6640625" style="324" customWidth="1"/>
    <col min="14860" max="14860" width="16.6640625" style="324" customWidth="1"/>
    <col min="14861" max="14861" width="1.6640625" style="324" customWidth="1"/>
    <col min="14862" max="14864" width="2.6640625" style="324" customWidth="1"/>
    <col min="14865" max="15104" width="8.88671875" style="324"/>
    <col min="15105" max="15105" width="7.33203125" style="324" customWidth="1"/>
    <col min="15106" max="15106" width="1.6640625" style="324" customWidth="1"/>
    <col min="15107" max="15107" width="16.6640625" style="324" customWidth="1"/>
    <col min="15108" max="15108" width="1.6640625" style="324" customWidth="1"/>
    <col min="15109" max="15109" width="1.33203125" style="324" customWidth="1"/>
    <col min="15110" max="15110" width="16.6640625" style="324" customWidth="1"/>
    <col min="15111" max="15112" width="1.6640625" style="324" customWidth="1"/>
    <col min="15113" max="15113" width="16.6640625" style="324" customWidth="1"/>
    <col min="15114" max="15115" width="1.6640625" style="324" customWidth="1"/>
    <col min="15116" max="15116" width="16.6640625" style="324" customWidth="1"/>
    <col min="15117" max="15117" width="1.6640625" style="324" customWidth="1"/>
    <col min="15118" max="15120" width="2.6640625" style="324" customWidth="1"/>
    <col min="15121" max="15360" width="8.88671875" style="324"/>
    <col min="15361" max="15361" width="7.33203125" style="324" customWidth="1"/>
    <col min="15362" max="15362" width="1.6640625" style="324" customWidth="1"/>
    <col min="15363" max="15363" width="16.6640625" style="324" customWidth="1"/>
    <col min="15364" max="15364" width="1.6640625" style="324" customWidth="1"/>
    <col min="15365" max="15365" width="1.33203125" style="324" customWidth="1"/>
    <col min="15366" max="15366" width="16.6640625" style="324" customWidth="1"/>
    <col min="15367" max="15368" width="1.6640625" style="324" customWidth="1"/>
    <col min="15369" max="15369" width="16.6640625" style="324" customWidth="1"/>
    <col min="15370" max="15371" width="1.6640625" style="324" customWidth="1"/>
    <col min="15372" max="15372" width="16.6640625" style="324" customWidth="1"/>
    <col min="15373" max="15373" width="1.6640625" style="324" customWidth="1"/>
    <col min="15374" max="15376" width="2.6640625" style="324" customWidth="1"/>
    <col min="15377" max="15616" width="8.88671875" style="324"/>
    <col min="15617" max="15617" width="7.33203125" style="324" customWidth="1"/>
    <col min="15618" max="15618" width="1.6640625" style="324" customWidth="1"/>
    <col min="15619" max="15619" width="16.6640625" style="324" customWidth="1"/>
    <col min="15620" max="15620" width="1.6640625" style="324" customWidth="1"/>
    <col min="15621" max="15621" width="1.33203125" style="324" customWidth="1"/>
    <col min="15622" max="15622" width="16.6640625" style="324" customWidth="1"/>
    <col min="15623" max="15624" width="1.6640625" style="324" customWidth="1"/>
    <col min="15625" max="15625" width="16.6640625" style="324" customWidth="1"/>
    <col min="15626" max="15627" width="1.6640625" style="324" customWidth="1"/>
    <col min="15628" max="15628" width="16.6640625" style="324" customWidth="1"/>
    <col min="15629" max="15629" width="1.6640625" style="324" customWidth="1"/>
    <col min="15630" max="15632" width="2.6640625" style="324" customWidth="1"/>
    <col min="15633" max="15872" width="8.88671875" style="324"/>
    <col min="15873" max="15873" width="7.33203125" style="324" customWidth="1"/>
    <col min="15874" max="15874" width="1.6640625" style="324" customWidth="1"/>
    <col min="15875" max="15875" width="16.6640625" style="324" customWidth="1"/>
    <col min="15876" max="15876" width="1.6640625" style="324" customWidth="1"/>
    <col min="15877" max="15877" width="1.33203125" style="324" customWidth="1"/>
    <col min="15878" max="15878" width="16.6640625" style="324" customWidth="1"/>
    <col min="15879" max="15880" width="1.6640625" style="324" customWidth="1"/>
    <col min="15881" max="15881" width="16.6640625" style="324" customWidth="1"/>
    <col min="15882" max="15883" width="1.6640625" style="324" customWidth="1"/>
    <col min="15884" max="15884" width="16.6640625" style="324" customWidth="1"/>
    <col min="15885" max="15885" width="1.6640625" style="324" customWidth="1"/>
    <col min="15886" max="15888" width="2.6640625" style="324" customWidth="1"/>
    <col min="15889" max="16128" width="8.88671875" style="324"/>
    <col min="16129" max="16129" width="7.33203125" style="324" customWidth="1"/>
    <col min="16130" max="16130" width="1.6640625" style="324" customWidth="1"/>
    <col min="16131" max="16131" width="16.6640625" style="324" customWidth="1"/>
    <col min="16132" max="16132" width="1.6640625" style="324" customWidth="1"/>
    <col min="16133" max="16133" width="1.33203125" style="324" customWidth="1"/>
    <col min="16134" max="16134" width="16.6640625" style="324" customWidth="1"/>
    <col min="16135" max="16136" width="1.6640625" style="324" customWidth="1"/>
    <col min="16137" max="16137" width="16.6640625" style="324" customWidth="1"/>
    <col min="16138" max="16139" width="1.6640625" style="324" customWidth="1"/>
    <col min="16140" max="16140" width="16.6640625" style="324" customWidth="1"/>
    <col min="16141" max="16141" width="1.6640625" style="324" customWidth="1"/>
    <col min="16142" max="16144" width="2.6640625" style="324" customWidth="1"/>
    <col min="16145" max="16384" width="8.88671875" style="324"/>
  </cols>
  <sheetData>
    <row r="1" spans="1:13" s="286" customFormat="1" ht="19.2">
      <c r="A1" s="174" t="s">
        <v>703</v>
      </c>
      <c r="B1" s="323"/>
      <c r="I1" s="369"/>
    </row>
    <row r="2" spans="1:13" s="286" customFormat="1">
      <c r="A2" s="285"/>
      <c r="B2" s="285"/>
      <c r="I2" s="202" t="s">
        <v>704</v>
      </c>
      <c r="L2" s="370"/>
      <c r="M2" s="202"/>
    </row>
    <row r="3" spans="1:13" s="176" customFormat="1" ht="18" customHeight="1">
      <c r="A3" s="924" t="s">
        <v>646</v>
      </c>
      <c r="B3" s="325"/>
      <c r="C3" s="371" t="s">
        <v>705</v>
      </c>
      <c r="D3" s="372"/>
      <c r="E3" s="373"/>
      <c r="F3" s="371" t="s">
        <v>706</v>
      </c>
      <c r="G3" s="372"/>
      <c r="H3" s="373"/>
      <c r="I3" s="940" t="s">
        <v>707</v>
      </c>
      <c r="J3" s="941"/>
      <c r="K3" s="374"/>
      <c r="L3" s="205"/>
      <c r="M3" s="205"/>
    </row>
    <row r="4" spans="1:13" s="176" customFormat="1" ht="18" customHeight="1">
      <c r="A4" s="926"/>
      <c r="B4" s="375"/>
      <c r="C4" s="376" t="s">
        <v>708</v>
      </c>
      <c r="D4" s="377"/>
      <c r="E4" s="378"/>
      <c r="F4" s="376" t="s">
        <v>708</v>
      </c>
      <c r="G4" s="377"/>
      <c r="H4" s="378"/>
      <c r="I4" s="942"/>
      <c r="J4" s="943"/>
      <c r="K4" s="374"/>
      <c r="L4" s="205"/>
      <c r="M4" s="205"/>
    </row>
    <row r="5" spans="1:13" s="176" customFormat="1" ht="18" customHeight="1">
      <c r="A5" s="338" t="s">
        <v>668</v>
      </c>
      <c r="B5" s="327"/>
      <c r="C5" s="379">
        <v>9</v>
      </c>
      <c r="D5" s="380"/>
      <c r="E5" s="381"/>
      <c r="F5" s="379">
        <v>10</v>
      </c>
      <c r="G5" s="380"/>
      <c r="H5" s="381"/>
      <c r="I5" s="382">
        <v>19</v>
      </c>
      <c r="J5" s="383"/>
      <c r="K5" s="384"/>
      <c r="L5" s="385"/>
      <c r="M5" s="385"/>
    </row>
    <row r="6" spans="1:13" s="176" customFormat="1" ht="18" customHeight="1">
      <c r="A6" s="338" t="s">
        <v>709</v>
      </c>
      <c r="B6" s="386"/>
      <c r="C6" s="379">
        <v>7</v>
      </c>
      <c r="D6" s="380"/>
      <c r="E6" s="381"/>
      <c r="F6" s="379">
        <v>10</v>
      </c>
      <c r="G6" s="380"/>
      <c r="H6" s="381"/>
      <c r="I6" s="382">
        <v>17</v>
      </c>
      <c r="J6" s="387"/>
      <c r="K6" s="384"/>
      <c r="L6" s="385"/>
      <c r="M6" s="385"/>
    </row>
    <row r="7" spans="1:13" s="176" customFormat="1" ht="18" customHeight="1">
      <c r="A7" s="339" t="s">
        <v>710</v>
      </c>
      <c r="B7" s="388"/>
      <c r="C7" s="389">
        <v>10</v>
      </c>
      <c r="D7" s="390"/>
      <c r="E7" s="391"/>
      <c r="F7" s="389">
        <v>12</v>
      </c>
      <c r="G7" s="390"/>
      <c r="H7" s="391"/>
      <c r="I7" s="392">
        <v>22</v>
      </c>
      <c r="J7" s="387"/>
      <c r="K7" s="384"/>
      <c r="L7" s="385"/>
      <c r="M7" s="385"/>
    </row>
    <row r="8" spans="1:13" s="176" customFormat="1" ht="18" customHeight="1">
      <c r="A8" s="339" t="s">
        <v>711</v>
      </c>
      <c r="B8" s="388"/>
      <c r="C8" s="389">
        <v>9</v>
      </c>
      <c r="D8" s="390"/>
      <c r="E8" s="391"/>
      <c r="F8" s="389">
        <v>11</v>
      </c>
      <c r="G8" s="390"/>
      <c r="H8" s="391"/>
      <c r="I8" s="392">
        <v>20</v>
      </c>
      <c r="J8" s="387"/>
      <c r="K8" s="384"/>
      <c r="L8" s="385"/>
      <c r="M8" s="385"/>
    </row>
    <row r="9" spans="1:13" s="176" customFormat="1" ht="18" customHeight="1">
      <c r="A9" s="343" t="s">
        <v>712</v>
      </c>
      <c r="B9" s="330"/>
      <c r="C9" s="393">
        <v>9</v>
      </c>
      <c r="D9" s="394"/>
      <c r="E9" s="395"/>
      <c r="F9" s="393">
        <v>10</v>
      </c>
      <c r="G9" s="394"/>
      <c r="H9" s="395"/>
      <c r="I9" s="396">
        <v>19</v>
      </c>
      <c r="J9" s="397"/>
      <c r="K9" s="384"/>
      <c r="L9" s="385"/>
      <c r="M9" s="385"/>
    </row>
    <row r="10" spans="1:13" s="286" customFormat="1">
      <c r="I10" s="944" t="s">
        <v>673</v>
      </c>
      <c r="J10" s="944"/>
      <c r="M10" s="202"/>
    </row>
    <row r="11" spans="1:13" s="176" customFormat="1">
      <c r="A11" s="945"/>
      <c r="B11" s="945"/>
      <c r="C11" s="945"/>
      <c r="D11" s="945"/>
      <c r="E11" s="945"/>
      <c r="F11" s="945"/>
    </row>
    <row r="12" spans="1:13" s="176" customFormat="1">
      <c r="A12" s="205"/>
      <c r="B12" s="205"/>
    </row>
  </sheetData>
  <mergeCells count="4">
    <mergeCell ref="A3:A4"/>
    <mergeCell ref="I3:J4"/>
    <mergeCell ref="I10:J10"/>
    <mergeCell ref="A11:F11"/>
  </mergeCells>
  <phoneticPr fontId="1"/>
  <pageMargins left="0.7" right="0.7" top="0.75" bottom="0.75" header="0.3" footer="0.3"/>
  <pageSetup paperSize="9" orientation="portrait" r:id="rId1"/>
  <ignoredErrors>
    <ignoredError sqref="A6:A9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B59F7-217E-4C4C-B492-5B2000341EB3}">
  <dimension ref="A1:H31"/>
  <sheetViews>
    <sheetView showGridLines="0" workbookViewId="0"/>
  </sheetViews>
  <sheetFormatPr defaultRowHeight="13.2"/>
  <cols>
    <col min="1" max="1" width="5.44140625" style="324" customWidth="1"/>
    <col min="2" max="2" width="15.6640625" style="324" customWidth="1"/>
    <col min="3" max="4" width="11.109375" style="324" customWidth="1"/>
    <col min="5" max="5" width="5.44140625" style="324" bestFit="1" customWidth="1"/>
    <col min="6" max="6" width="15.6640625" style="324" customWidth="1"/>
    <col min="7" max="8" width="11.109375" style="324" customWidth="1"/>
    <col min="9" max="11" width="2.6640625" style="324" customWidth="1"/>
    <col min="12" max="256" width="8.88671875" style="324"/>
    <col min="257" max="257" width="6.33203125" style="324" customWidth="1"/>
    <col min="258" max="258" width="13.6640625" style="324" customWidth="1"/>
    <col min="259" max="260" width="11.6640625" style="324" customWidth="1"/>
    <col min="261" max="261" width="6.33203125" style="324" customWidth="1"/>
    <col min="262" max="262" width="13.6640625" style="324" customWidth="1"/>
    <col min="263" max="264" width="11.6640625" style="324" customWidth="1"/>
    <col min="265" max="267" width="2.6640625" style="324" customWidth="1"/>
    <col min="268" max="512" width="8.88671875" style="324"/>
    <col min="513" max="513" width="6.33203125" style="324" customWidth="1"/>
    <col min="514" max="514" width="13.6640625" style="324" customWidth="1"/>
    <col min="515" max="516" width="11.6640625" style="324" customWidth="1"/>
    <col min="517" max="517" width="6.33203125" style="324" customWidth="1"/>
    <col min="518" max="518" width="13.6640625" style="324" customWidth="1"/>
    <col min="519" max="520" width="11.6640625" style="324" customWidth="1"/>
    <col min="521" max="523" width="2.6640625" style="324" customWidth="1"/>
    <col min="524" max="768" width="8.88671875" style="324"/>
    <col min="769" max="769" width="6.33203125" style="324" customWidth="1"/>
    <col min="770" max="770" width="13.6640625" style="324" customWidth="1"/>
    <col min="771" max="772" width="11.6640625" style="324" customWidth="1"/>
    <col min="773" max="773" width="6.33203125" style="324" customWidth="1"/>
    <col min="774" max="774" width="13.6640625" style="324" customWidth="1"/>
    <col min="775" max="776" width="11.6640625" style="324" customWidth="1"/>
    <col min="777" max="779" width="2.6640625" style="324" customWidth="1"/>
    <col min="780" max="1024" width="8.88671875" style="324"/>
    <col min="1025" max="1025" width="6.33203125" style="324" customWidth="1"/>
    <col min="1026" max="1026" width="13.6640625" style="324" customWidth="1"/>
    <col min="1027" max="1028" width="11.6640625" style="324" customWidth="1"/>
    <col min="1029" max="1029" width="6.33203125" style="324" customWidth="1"/>
    <col min="1030" max="1030" width="13.6640625" style="324" customWidth="1"/>
    <col min="1031" max="1032" width="11.6640625" style="324" customWidth="1"/>
    <col min="1033" max="1035" width="2.6640625" style="324" customWidth="1"/>
    <col min="1036" max="1280" width="8.88671875" style="324"/>
    <col min="1281" max="1281" width="6.33203125" style="324" customWidth="1"/>
    <col min="1282" max="1282" width="13.6640625" style="324" customWidth="1"/>
    <col min="1283" max="1284" width="11.6640625" style="324" customWidth="1"/>
    <col min="1285" max="1285" width="6.33203125" style="324" customWidth="1"/>
    <col min="1286" max="1286" width="13.6640625" style="324" customWidth="1"/>
    <col min="1287" max="1288" width="11.6640625" style="324" customWidth="1"/>
    <col min="1289" max="1291" width="2.6640625" style="324" customWidth="1"/>
    <col min="1292" max="1536" width="8.88671875" style="324"/>
    <col min="1537" max="1537" width="6.33203125" style="324" customWidth="1"/>
    <col min="1538" max="1538" width="13.6640625" style="324" customWidth="1"/>
    <col min="1539" max="1540" width="11.6640625" style="324" customWidth="1"/>
    <col min="1541" max="1541" width="6.33203125" style="324" customWidth="1"/>
    <col min="1542" max="1542" width="13.6640625" style="324" customWidth="1"/>
    <col min="1543" max="1544" width="11.6640625" style="324" customWidth="1"/>
    <col min="1545" max="1547" width="2.6640625" style="324" customWidth="1"/>
    <col min="1548" max="1792" width="8.88671875" style="324"/>
    <col min="1793" max="1793" width="6.33203125" style="324" customWidth="1"/>
    <col min="1794" max="1794" width="13.6640625" style="324" customWidth="1"/>
    <col min="1795" max="1796" width="11.6640625" style="324" customWidth="1"/>
    <col min="1797" max="1797" width="6.33203125" style="324" customWidth="1"/>
    <col min="1798" max="1798" width="13.6640625" style="324" customWidth="1"/>
    <col min="1799" max="1800" width="11.6640625" style="324" customWidth="1"/>
    <col min="1801" max="1803" width="2.6640625" style="324" customWidth="1"/>
    <col min="1804" max="2048" width="8.88671875" style="324"/>
    <col min="2049" max="2049" width="6.33203125" style="324" customWidth="1"/>
    <col min="2050" max="2050" width="13.6640625" style="324" customWidth="1"/>
    <col min="2051" max="2052" width="11.6640625" style="324" customWidth="1"/>
    <col min="2053" max="2053" width="6.33203125" style="324" customWidth="1"/>
    <col min="2054" max="2054" width="13.6640625" style="324" customWidth="1"/>
    <col min="2055" max="2056" width="11.6640625" style="324" customWidth="1"/>
    <col min="2057" max="2059" width="2.6640625" style="324" customWidth="1"/>
    <col min="2060" max="2304" width="8.88671875" style="324"/>
    <col min="2305" max="2305" width="6.33203125" style="324" customWidth="1"/>
    <col min="2306" max="2306" width="13.6640625" style="324" customWidth="1"/>
    <col min="2307" max="2308" width="11.6640625" style="324" customWidth="1"/>
    <col min="2309" max="2309" width="6.33203125" style="324" customWidth="1"/>
    <col min="2310" max="2310" width="13.6640625" style="324" customWidth="1"/>
    <col min="2311" max="2312" width="11.6640625" style="324" customWidth="1"/>
    <col min="2313" max="2315" width="2.6640625" style="324" customWidth="1"/>
    <col min="2316" max="2560" width="8.88671875" style="324"/>
    <col min="2561" max="2561" width="6.33203125" style="324" customWidth="1"/>
    <col min="2562" max="2562" width="13.6640625" style="324" customWidth="1"/>
    <col min="2563" max="2564" width="11.6640625" style="324" customWidth="1"/>
    <col min="2565" max="2565" width="6.33203125" style="324" customWidth="1"/>
    <col min="2566" max="2566" width="13.6640625" style="324" customWidth="1"/>
    <col min="2567" max="2568" width="11.6640625" style="324" customWidth="1"/>
    <col min="2569" max="2571" width="2.6640625" style="324" customWidth="1"/>
    <col min="2572" max="2816" width="8.88671875" style="324"/>
    <col min="2817" max="2817" width="6.33203125" style="324" customWidth="1"/>
    <col min="2818" max="2818" width="13.6640625" style="324" customWidth="1"/>
    <col min="2819" max="2820" width="11.6640625" style="324" customWidth="1"/>
    <col min="2821" max="2821" width="6.33203125" style="324" customWidth="1"/>
    <col min="2822" max="2822" width="13.6640625" style="324" customWidth="1"/>
    <col min="2823" max="2824" width="11.6640625" style="324" customWidth="1"/>
    <col min="2825" max="2827" width="2.6640625" style="324" customWidth="1"/>
    <col min="2828" max="3072" width="8.88671875" style="324"/>
    <col min="3073" max="3073" width="6.33203125" style="324" customWidth="1"/>
    <col min="3074" max="3074" width="13.6640625" style="324" customWidth="1"/>
    <col min="3075" max="3076" width="11.6640625" style="324" customWidth="1"/>
    <col min="3077" max="3077" width="6.33203125" style="324" customWidth="1"/>
    <col min="3078" max="3078" width="13.6640625" style="324" customWidth="1"/>
    <col min="3079" max="3080" width="11.6640625" style="324" customWidth="1"/>
    <col min="3081" max="3083" width="2.6640625" style="324" customWidth="1"/>
    <col min="3084" max="3328" width="8.88671875" style="324"/>
    <col min="3329" max="3329" width="6.33203125" style="324" customWidth="1"/>
    <col min="3330" max="3330" width="13.6640625" style="324" customWidth="1"/>
    <col min="3331" max="3332" width="11.6640625" style="324" customWidth="1"/>
    <col min="3333" max="3333" width="6.33203125" style="324" customWidth="1"/>
    <col min="3334" max="3334" width="13.6640625" style="324" customWidth="1"/>
    <col min="3335" max="3336" width="11.6640625" style="324" customWidth="1"/>
    <col min="3337" max="3339" width="2.6640625" style="324" customWidth="1"/>
    <col min="3340" max="3584" width="8.88671875" style="324"/>
    <col min="3585" max="3585" width="6.33203125" style="324" customWidth="1"/>
    <col min="3586" max="3586" width="13.6640625" style="324" customWidth="1"/>
    <col min="3587" max="3588" width="11.6640625" style="324" customWidth="1"/>
    <col min="3589" max="3589" width="6.33203125" style="324" customWidth="1"/>
    <col min="3590" max="3590" width="13.6640625" style="324" customWidth="1"/>
    <col min="3591" max="3592" width="11.6640625" style="324" customWidth="1"/>
    <col min="3593" max="3595" width="2.6640625" style="324" customWidth="1"/>
    <col min="3596" max="3840" width="8.88671875" style="324"/>
    <col min="3841" max="3841" width="6.33203125" style="324" customWidth="1"/>
    <col min="3842" max="3842" width="13.6640625" style="324" customWidth="1"/>
    <col min="3843" max="3844" width="11.6640625" style="324" customWidth="1"/>
    <col min="3845" max="3845" width="6.33203125" style="324" customWidth="1"/>
    <col min="3846" max="3846" width="13.6640625" style="324" customWidth="1"/>
    <col min="3847" max="3848" width="11.6640625" style="324" customWidth="1"/>
    <col min="3849" max="3851" width="2.6640625" style="324" customWidth="1"/>
    <col min="3852" max="4096" width="8.88671875" style="324"/>
    <col min="4097" max="4097" width="6.33203125" style="324" customWidth="1"/>
    <col min="4098" max="4098" width="13.6640625" style="324" customWidth="1"/>
    <col min="4099" max="4100" width="11.6640625" style="324" customWidth="1"/>
    <col min="4101" max="4101" width="6.33203125" style="324" customWidth="1"/>
    <col min="4102" max="4102" width="13.6640625" style="324" customWidth="1"/>
    <col min="4103" max="4104" width="11.6640625" style="324" customWidth="1"/>
    <col min="4105" max="4107" width="2.6640625" style="324" customWidth="1"/>
    <col min="4108" max="4352" width="8.88671875" style="324"/>
    <col min="4353" max="4353" width="6.33203125" style="324" customWidth="1"/>
    <col min="4354" max="4354" width="13.6640625" style="324" customWidth="1"/>
    <col min="4355" max="4356" width="11.6640625" style="324" customWidth="1"/>
    <col min="4357" max="4357" width="6.33203125" style="324" customWidth="1"/>
    <col min="4358" max="4358" width="13.6640625" style="324" customWidth="1"/>
    <col min="4359" max="4360" width="11.6640625" style="324" customWidth="1"/>
    <col min="4361" max="4363" width="2.6640625" style="324" customWidth="1"/>
    <col min="4364" max="4608" width="8.88671875" style="324"/>
    <col min="4609" max="4609" width="6.33203125" style="324" customWidth="1"/>
    <col min="4610" max="4610" width="13.6640625" style="324" customWidth="1"/>
    <col min="4611" max="4612" width="11.6640625" style="324" customWidth="1"/>
    <col min="4613" max="4613" width="6.33203125" style="324" customWidth="1"/>
    <col min="4614" max="4614" width="13.6640625" style="324" customWidth="1"/>
    <col min="4615" max="4616" width="11.6640625" style="324" customWidth="1"/>
    <col min="4617" max="4619" width="2.6640625" style="324" customWidth="1"/>
    <col min="4620" max="4864" width="8.88671875" style="324"/>
    <col min="4865" max="4865" width="6.33203125" style="324" customWidth="1"/>
    <col min="4866" max="4866" width="13.6640625" style="324" customWidth="1"/>
    <col min="4867" max="4868" width="11.6640625" style="324" customWidth="1"/>
    <col min="4869" max="4869" width="6.33203125" style="324" customWidth="1"/>
    <col min="4870" max="4870" width="13.6640625" style="324" customWidth="1"/>
    <col min="4871" max="4872" width="11.6640625" style="324" customWidth="1"/>
    <col min="4873" max="4875" width="2.6640625" style="324" customWidth="1"/>
    <col min="4876" max="5120" width="8.88671875" style="324"/>
    <col min="5121" max="5121" width="6.33203125" style="324" customWidth="1"/>
    <col min="5122" max="5122" width="13.6640625" style="324" customWidth="1"/>
    <col min="5123" max="5124" width="11.6640625" style="324" customWidth="1"/>
    <col min="5125" max="5125" width="6.33203125" style="324" customWidth="1"/>
    <col min="5126" max="5126" width="13.6640625" style="324" customWidth="1"/>
    <col min="5127" max="5128" width="11.6640625" style="324" customWidth="1"/>
    <col min="5129" max="5131" width="2.6640625" style="324" customWidth="1"/>
    <col min="5132" max="5376" width="8.88671875" style="324"/>
    <col min="5377" max="5377" width="6.33203125" style="324" customWidth="1"/>
    <col min="5378" max="5378" width="13.6640625" style="324" customWidth="1"/>
    <col min="5379" max="5380" width="11.6640625" style="324" customWidth="1"/>
    <col min="5381" max="5381" width="6.33203125" style="324" customWidth="1"/>
    <col min="5382" max="5382" width="13.6640625" style="324" customWidth="1"/>
    <col min="5383" max="5384" width="11.6640625" style="324" customWidth="1"/>
    <col min="5385" max="5387" width="2.6640625" style="324" customWidth="1"/>
    <col min="5388" max="5632" width="8.88671875" style="324"/>
    <col min="5633" max="5633" width="6.33203125" style="324" customWidth="1"/>
    <col min="5634" max="5634" width="13.6640625" style="324" customWidth="1"/>
    <col min="5635" max="5636" width="11.6640625" style="324" customWidth="1"/>
    <col min="5637" max="5637" width="6.33203125" style="324" customWidth="1"/>
    <col min="5638" max="5638" width="13.6640625" style="324" customWidth="1"/>
    <col min="5639" max="5640" width="11.6640625" style="324" customWidth="1"/>
    <col min="5641" max="5643" width="2.6640625" style="324" customWidth="1"/>
    <col min="5644" max="5888" width="8.88671875" style="324"/>
    <col min="5889" max="5889" width="6.33203125" style="324" customWidth="1"/>
    <col min="5890" max="5890" width="13.6640625" style="324" customWidth="1"/>
    <col min="5891" max="5892" width="11.6640625" style="324" customWidth="1"/>
    <col min="5893" max="5893" width="6.33203125" style="324" customWidth="1"/>
    <col min="5894" max="5894" width="13.6640625" style="324" customWidth="1"/>
    <col min="5895" max="5896" width="11.6640625" style="324" customWidth="1"/>
    <col min="5897" max="5899" width="2.6640625" style="324" customWidth="1"/>
    <col min="5900" max="6144" width="8.88671875" style="324"/>
    <col min="6145" max="6145" width="6.33203125" style="324" customWidth="1"/>
    <col min="6146" max="6146" width="13.6640625" style="324" customWidth="1"/>
    <col min="6147" max="6148" width="11.6640625" style="324" customWidth="1"/>
    <col min="6149" max="6149" width="6.33203125" style="324" customWidth="1"/>
    <col min="6150" max="6150" width="13.6640625" style="324" customWidth="1"/>
    <col min="6151" max="6152" width="11.6640625" style="324" customWidth="1"/>
    <col min="6153" max="6155" width="2.6640625" style="324" customWidth="1"/>
    <col min="6156" max="6400" width="8.88671875" style="324"/>
    <col min="6401" max="6401" width="6.33203125" style="324" customWidth="1"/>
    <col min="6402" max="6402" width="13.6640625" style="324" customWidth="1"/>
    <col min="6403" max="6404" width="11.6640625" style="324" customWidth="1"/>
    <col min="6405" max="6405" width="6.33203125" style="324" customWidth="1"/>
    <col min="6406" max="6406" width="13.6640625" style="324" customWidth="1"/>
    <col min="6407" max="6408" width="11.6640625" style="324" customWidth="1"/>
    <col min="6409" max="6411" width="2.6640625" style="324" customWidth="1"/>
    <col min="6412" max="6656" width="8.88671875" style="324"/>
    <col min="6657" max="6657" width="6.33203125" style="324" customWidth="1"/>
    <col min="6658" max="6658" width="13.6640625" style="324" customWidth="1"/>
    <col min="6659" max="6660" width="11.6640625" style="324" customWidth="1"/>
    <col min="6661" max="6661" width="6.33203125" style="324" customWidth="1"/>
    <col min="6662" max="6662" width="13.6640625" style="324" customWidth="1"/>
    <col min="6663" max="6664" width="11.6640625" style="324" customWidth="1"/>
    <col min="6665" max="6667" width="2.6640625" style="324" customWidth="1"/>
    <col min="6668" max="6912" width="8.88671875" style="324"/>
    <col min="6913" max="6913" width="6.33203125" style="324" customWidth="1"/>
    <col min="6914" max="6914" width="13.6640625" style="324" customWidth="1"/>
    <col min="6915" max="6916" width="11.6640625" style="324" customWidth="1"/>
    <col min="6917" max="6917" width="6.33203125" style="324" customWidth="1"/>
    <col min="6918" max="6918" width="13.6640625" style="324" customWidth="1"/>
    <col min="6919" max="6920" width="11.6640625" style="324" customWidth="1"/>
    <col min="6921" max="6923" width="2.6640625" style="324" customWidth="1"/>
    <col min="6924" max="7168" width="8.88671875" style="324"/>
    <col min="7169" max="7169" width="6.33203125" style="324" customWidth="1"/>
    <col min="7170" max="7170" width="13.6640625" style="324" customWidth="1"/>
    <col min="7171" max="7172" width="11.6640625" style="324" customWidth="1"/>
    <col min="7173" max="7173" width="6.33203125" style="324" customWidth="1"/>
    <col min="7174" max="7174" width="13.6640625" style="324" customWidth="1"/>
    <col min="7175" max="7176" width="11.6640625" style="324" customWidth="1"/>
    <col min="7177" max="7179" width="2.6640625" style="324" customWidth="1"/>
    <col min="7180" max="7424" width="8.88671875" style="324"/>
    <col min="7425" max="7425" width="6.33203125" style="324" customWidth="1"/>
    <col min="7426" max="7426" width="13.6640625" style="324" customWidth="1"/>
    <col min="7427" max="7428" width="11.6640625" style="324" customWidth="1"/>
    <col min="7429" max="7429" width="6.33203125" style="324" customWidth="1"/>
    <col min="7430" max="7430" width="13.6640625" style="324" customWidth="1"/>
    <col min="7431" max="7432" width="11.6640625" style="324" customWidth="1"/>
    <col min="7433" max="7435" width="2.6640625" style="324" customWidth="1"/>
    <col min="7436" max="7680" width="8.88671875" style="324"/>
    <col min="7681" max="7681" width="6.33203125" style="324" customWidth="1"/>
    <col min="7682" max="7682" width="13.6640625" style="324" customWidth="1"/>
    <col min="7683" max="7684" width="11.6640625" style="324" customWidth="1"/>
    <col min="7685" max="7685" width="6.33203125" style="324" customWidth="1"/>
    <col min="7686" max="7686" width="13.6640625" style="324" customWidth="1"/>
    <col min="7687" max="7688" width="11.6640625" style="324" customWidth="1"/>
    <col min="7689" max="7691" width="2.6640625" style="324" customWidth="1"/>
    <col min="7692" max="7936" width="8.88671875" style="324"/>
    <col min="7937" max="7937" width="6.33203125" style="324" customWidth="1"/>
    <col min="7938" max="7938" width="13.6640625" style="324" customWidth="1"/>
    <col min="7939" max="7940" width="11.6640625" style="324" customWidth="1"/>
    <col min="7941" max="7941" width="6.33203125" style="324" customWidth="1"/>
    <col min="7942" max="7942" width="13.6640625" style="324" customWidth="1"/>
    <col min="7943" max="7944" width="11.6640625" style="324" customWidth="1"/>
    <col min="7945" max="7947" width="2.6640625" style="324" customWidth="1"/>
    <col min="7948" max="8192" width="8.88671875" style="324"/>
    <col min="8193" max="8193" width="6.33203125" style="324" customWidth="1"/>
    <col min="8194" max="8194" width="13.6640625" style="324" customWidth="1"/>
    <col min="8195" max="8196" width="11.6640625" style="324" customWidth="1"/>
    <col min="8197" max="8197" width="6.33203125" style="324" customWidth="1"/>
    <col min="8198" max="8198" width="13.6640625" style="324" customWidth="1"/>
    <col min="8199" max="8200" width="11.6640625" style="324" customWidth="1"/>
    <col min="8201" max="8203" width="2.6640625" style="324" customWidth="1"/>
    <col min="8204" max="8448" width="8.88671875" style="324"/>
    <col min="8449" max="8449" width="6.33203125" style="324" customWidth="1"/>
    <col min="8450" max="8450" width="13.6640625" style="324" customWidth="1"/>
    <col min="8451" max="8452" width="11.6640625" style="324" customWidth="1"/>
    <col min="8453" max="8453" width="6.33203125" style="324" customWidth="1"/>
    <col min="8454" max="8454" width="13.6640625" style="324" customWidth="1"/>
    <col min="8455" max="8456" width="11.6640625" style="324" customWidth="1"/>
    <col min="8457" max="8459" width="2.6640625" style="324" customWidth="1"/>
    <col min="8460" max="8704" width="8.88671875" style="324"/>
    <col min="8705" max="8705" width="6.33203125" style="324" customWidth="1"/>
    <col min="8706" max="8706" width="13.6640625" style="324" customWidth="1"/>
    <col min="8707" max="8708" width="11.6640625" style="324" customWidth="1"/>
    <col min="8709" max="8709" width="6.33203125" style="324" customWidth="1"/>
    <col min="8710" max="8710" width="13.6640625" style="324" customWidth="1"/>
    <col min="8711" max="8712" width="11.6640625" style="324" customWidth="1"/>
    <col min="8713" max="8715" width="2.6640625" style="324" customWidth="1"/>
    <col min="8716" max="8960" width="8.88671875" style="324"/>
    <col min="8961" max="8961" width="6.33203125" style="324" customWidth="1"/>
    <col min="8962" max="8962" width="13.6640625" style="324" customWidth="1"/>
    <col min="8963" max="8964" width="11.6640625" style="324" customWidth="1"/>
    <col min="8965" max="8965" width="6.33203125" style="324" customWidth="1"/>
    <col min="8966" max="8966" width="13.6640625" style="324" customWidth="1"/>
    <col min="8967" max="8968" width="11.6640625" style="324" customWidth="1"/>
    <col min="8969" max="8971" width="2.6640625" style="324" customWidth="1"/>
    <col min="8972" max="9216" width="8.88671875" style="324"/>
    <col min="9217" max="9217" width="6.33203125" style="324" customWidth="1"/>
    <col min="9218" max="9218" width="13.6640625" style="324" customWidth="1"/>
    <col min="9219" max="9220" width="11.6640625" style="324" customWidth="1"/>
    <col min="9221" max="9221" width="6.33203125" style="324" customWidth="1"/>
    <col min="9222" max="9222" width="13.6640625" style="324" customWidth="1"/>
    <col min="9223" max="9224" width="11.6640625" style="324" customWidth="1"/>
    <col min="9225" max="9227" width="2.6640625" style="324" customWidth="1"/>
    <col min="9228" max="9472" width="8.88671875" style="324"/>
    <col min="9473" max="9473" width="6.33203125" style="324" customWidth="1"/>
    <col min="9474" max="9474" width="13.6640625" style="324" customWidth="1"/>
    <col min="9475" max="9476" width="11.6640625" style="324" customWidth="1"/>
    <col min="9477" max="9477" width="6.33203125" style="324" customWidth="1"/>
    <col min="9478" max="9478" width="13.6640625" style="324" customWidth="1"/>
    <col min="9479" max="9480" width="11.6640625" style="324" customWidth="1"/>
    <col min="9481" max="9483" width="2.6640625" style="324" customWidth="1"/>
    <col min="9484" max="9728" width="8.88671875" style="324"/>
    <col min="9729" max="9729" width="6.33203125" style="324" customWidth="1"/>
    <col min="9730" max="9730" width="13.6640625" style="324" customWidth="1"/>
    <col min="9731" max="9732" width="11.6640625" style="324" customWidth="1"/>
    <col min="9733" max="9733" width="6.33203125" style="324" customWidth="1"/>
    <col min="9734" max="9734" width="13.6640625" style="324" customWidth="1"/>
    <col min="9735" max="9736" width="11.6640625" style="324" customWidth="1"/>
    <col min="9737" max="9739" width="2.6640625" style="324" customWidth="1"/>
    <col min="9740" max="9984" width="8.88671875" style="324"/>
    <col min="9985" max="9985" width="6.33203125" style="324" customWidth="1"/>
    <col min="9986" max="9986" width="13.6640625" style="324" customWidth="1"/>
    <col min="9987" max="9988" width="11.6640625" style="324" customWidth="1"/>
    <col min="9989" max="9989" width="6.33203125" style="324" customWidth="1"/>
    <col min="9990" max="9990" width="13.6640625" style="324" customWidth="1"/>
    <col min="9991" max="9992" width="11.6640625" style="324" customWidth="1"/>
    <col min="9993" max="9995" width="2.6640625" style="324" customWidth="1"/>
    <col min="9996" max="10240" width="8.88671875" style="324"/>
    <col min="10241" max="10241" width="6.33203125" style="324" customWidth="1"/>
    <col min="10242" max="10242" width="13.6640625" style="324" customWidth="1"/>
    <col min="10243" max="10244" width="11.6640625" style="324" customWidth="1"/>
    <col min="10245" max="10245" width="6.33203125" style="324" customWidth="1"/>
    <col min="10246" max="10246" width="13.6640625" style="324" customWidth="1"/>
    <col min="10247" max="10248" width="11.6640625" style="324" customWidth="1"/>
    <col min="10249" max="10251" width="2.6640625" style="324" customWidth="1"/>
    <col min="10252" max="10496" width="8.88671875" style="324"/>
    <col min="10497" max="10497" width="6.33203125" style="324" customWidth="1"/>
    <col min="10498" max="10498" width="13.6640625" style="324" customWidth="1"/>
    <col min="10499" max="10500" width="11.6640625" style="324" customWidth="1"/>
    <col min="10501" max="10501" width="6.33203125" style="324" customWidth="1"/>
    <col min="10502" max="10502" width="13.6640625" style="324" customWidth="1"/>
    <col min="10503" max="10504" width="11.6640625" style="324" customWidth="1"/>
    <col min="10505" max="10507" width="2.6640625" style="324" customWidth="1"/>
    <col min="10508" max="10752" width="8.88671875" style="324"/>
    <col min="10753" max="10753" width="6.33203125" style="324" customWidth="1"/>
    <col min="10754" max="10754" width="13.6640625" style="324" customWidth="1"/>
    <col min="10755" max="10756" width="11.6640625" style="324" customWidth="1"/>
    <col min="10757" max="10757" width="6.33203125" style="324" customWidth="1"/>
    <col min="10758" max="10758" width="13.6640625" style="324" customWidth="1"/>
    <col min="10759" max="10760" width="11.6640625" style="324" customWidth="1"/>
    <col min="10761" max="10763" width="2.6640625" style="324" customWidth="1"/>
    <col min="10764" max="11008" width="8.88671875" style="324"/>
    <col min="11009" max="11009" width="6.33203125" style="324" customWidth="1"/>
    <col min="11010" max="11010" width="13.6640625" style="324" customWidth="1"/>
    <col min="11011" max="11012" width="11.6640625" style="324" customWidth="1"/>
    <col min="11013" max="11013" width="6.33203125" style="324" customWidth="1"/>
    <col min="11014" max="11014" width="13.6640625" style="324" customWidth="1"/>
    <col min="11015" max="11016" width="11.6640625" style="324" customWidth="1"/>
    <col min="11017" max="11019" width="2.6640625" style="324" customWidth="1"/>
    <col min="11020" max="11264" width="8.88671875" style="324"/>
    <col min="11265" max="11265" width="6.33203125" style="324" customWidth="1"/>
    <col min="11266" max="11266" width="13.6640625" style="324" customWidth="1"/>
    <col min="11267" max="11268" width="11.6640625" style="324" customWidth="1"/>
    <col min="11269" max="11269" width="6.33203125" style="324" customWidth="1"/>
    <col min="11270" max="11270" width="13.6640625" style="324" customWidth="1"/>
    <col min="11271" max="11272" width="11.6640625" style="324" customWidth="1"/>
    <col min="11273" max="11275" width="2.6640625" style="324" customWidth="1"/>
    <col min="11276" max="11520" width="8.88671875" style="324"/>
    <col min="11521" max="11521" width="6.33203125" style="324" customWidth="1"/>
    <col min="11522" max="11522" width="13.6640625" style="324" customWidth="1"/>
    <col min="11523" max="11524" width="11.6640625" style="324" customWidth="1"/>
    <col min="11525" max="11525" width="6.33203125" style="324" customWidth="1"/>
    <col min="11526" max="11526" width="13.6640625" style="324" customWidth="1"/>
    <col min="11527" max="11528" width="11.6640625" style="324" customWidth="1"/>
    <col min="11529" max="11531" width="2.6640625" style="324" customWidth="1"/>
    <col min="11532" max="11776" width="8.88671875" style="324"/>
    <col min="11777" max="11777" width="6.33203125" style="324" customWidth="1"/>
    <col min="11778" max="11778" width="13.6640625" style="324" customWidth="1"/>
    <col min="11779" max="11780" width="11.6640625" style="324" customWidth="1"/>
    <col min="11781" max="11781" width="6.33203125" style="324" customWidth="1"/>
    <col min="11782" max="11782" width="13.6640625" style="324" customWidth="1"/>
    <col min="11783" max="11784" width="11.6640625" style="324" customWidth="1"/>
    <col min="11785" max="11787" width="2.6640625" style="324" customWidth="1"/>
    <col min="11788" max="12032" width="8.88671875" style="324"/>
    <col min="12033" max="12033" width="6.33203125" style="324" customWidth="1"/>
    <col min="12034" max="12034" width="13.6640625" style="324" customWidth="1"/>
    <col min="12035" max="12036" width="11.6640625" style="324" customWidth="1"/>
    <col min="12037" max="12037" width="6.33203125" style="324" customWidth="1"/>
    <col min="12038" max="12038" width="13.6640625" style="324" customWidth="1"/>
    <col min="12039" max="12040" width="11.6640625" style="324" customWidth="1"/>
    <col min="12041" max="12043" width="2.6640625" style="324" customWidth="1"/>
    <col min="12044" max="12288" width="8.88671875" style="324"/>
    <col min="12289" max="12289" width="6.33203125" style="324" customWidth="1"/>
    <col min="12290" max="12290" width="13.6640625" style="324" customWidth="1"/>
    <col min="12291" max="12292" width="11.6640625" style="324" customWidth="1"/>
    <col min="12293" max="12293" width="6.33203125" style="324" customWidth="1"/>
    <col min="12294" max="12294" width="13.6640625" style="324" customWidth="1"/>
    <col min="12295" max="12296" width="11.6640625" style="324" customWidth="1"/>
    <col min="12297" max="12299" width="2.6640625" style="324" customWidth="1"/>
    <col min="12300" max="12544" width="8.88671875" style="324"/>
    <col min="12545" max="12545" width="6.33203125" style="324" customWidth="1"/>
    <col min="12546" max="12546" width="13.6640625" style="324" customWidth="1"/>
    <col min="12547" max="12548" width="11.6640625" style="324" customWidth="1"/>
    <col min="12549" max="12549" width="6.33203125" style="324" customWidth="1"/>
    <col min="12550" max="12550" width="13.6640625" style="324" customWidth="1"/>
    <col min="12551" max="12552" width="11.6640625" style="324" customWidth="1"/>
    <col min="12553" max="12555" width="2.6640625" style="324" customWidth="1"/>
    <col min="12556" max="12800" width="8.88671875" style="324"/>
    <col min="12801" max="12801" width="6.33203125" style="324" customWidth="1"/>
    <col min="12802" max="12802" width="13.6640625" style="324" customWidth="1"/>
    <col min="12803" max="12804" width="11.6640625" style="324" customWidth="1"/>
    <col min="12805" max="12805" width="6.33203125" style="324" customWidth="1"/>
    <col min="12806" max="12806" width="13.6640625" style="324" customWidth="1"/>
    <col min="12807" max="12808" width="11.6640625" style="324" customWidth="1"/>
    <col min="12809" max="12811" width="2.6640625" style="324" customWidth="1"/>
    <col min="12812" max="13056" width="8.88671875" style="324"/>
    <col min="13057" max="13057" width="6.33203125" style="324" customWidth="1"/>
    <col min="13058" max="13058" width="13.6640625" style="324" customWidth="1"/>
    <col min="13059" max="13060" width="11.6640625" style="324" customWidth="1"/>
    <col min="13061" max="13061" width="6.33203125" style="324" customWidth="1"/>
    <col min="13062" max="13062" width="13.6640625" style="324" customWidth="1"/>
    <col min="13063" max="13064" width="11.6640625" style="324" customWidth="1"/>
    <col min="13065" max="13067" width="2.6640625" style="324" customWidth="1"/>
    <col min="13068" max="13312" width="8.88671875" style="324"/>
    <col min="13313" max="13313" width="6.33203125" style="324" customWidth="1"/>
    <col min="13314" max="13314" width="13.6640625" style="324" customWidth="1"/>
    <col min="13315" max="13316" width="11.6640625" style="324" customWidth="1"/>
    <col min="13317" max="13317" width="6.33203125" style="324" customWidth="1"/>
    <col min="13318" max="13318" width="13.6640625" style="324" customWidth="1"/>
    <col min="13319" max="13320" width="11.6640625" style="324" customWidth="1"/>
    <col min="13321" max="13323" width="2.6640625" style="324" customWidth="1"/>
    <col min="13324" max="13568" width="8.88671875" style="324"/>
    <col min="13569" max="13569" width="6.33203125" style="324" customWidth="1"/>
    <col min="13570" max="13570" width="13.6640625" style="324" customWidth="1"/>
    <col min="13571" max="13572" width="11.6640625" style="324" customWidth="1"/>
    <col min="13573" max="13573" width="6.33203125" style="324" customWidth="1"/>
    <col min="13574" max="13574" width="13.6640625" style="324" customWidth="1"/>
    <col min="13575" max="13576" width="11.6640625" style="324" customWidth="1"/>
    <col min="13577" max="13579" width="2.6640625" style="324" customWidth="1"/>
    <col min="13580" max="13824" width="8.88671875" style="324"/>
    <col min="13825" max="13825" width="6.33203125" style="324" customWidth="1"/>
    <col min="13826" max="13826" width="13.6640625" style="324" customWidth="1"/>
    <col min="13827" max="13828" width="11.6640625" style="324" customWidth="1"/>
    <col min="13829" max="13829" width="6.33203125" style="324" customWidth="1"/>
    <col min="13830" max="13830" width="13.6640625" style="324" customWidth="1"/>
    <col min="13831" max="13832" width="11.6640625" style="324" customWidth="1"/>
    <col min="13833" max="13835" width="2.6640625" style="324" customWidth="1"/>
    <col min="13836" max="14080" width="8.88671875" style="324"/>
    <col min="14081" max="14081" width="6.33203125" style="324" customWidth="1"/>
    <col min="14082" max="14082" width="13.6640625" style="324" customWidth="1"/>
    <col min="14083" max="14084" width="11.6640625" style="324" customWidth="1"/>
    <col min="14085" max="14085" width="6.33203125" style="324" customWidth="1"/>
    <col min="14086" max="14086" width="13.6640625" style="324" customWidth="1"/>
    <col min="14087" max="14088" width="11.6640625" style="324" customWidth="1"/>
    <col min="14089" max="14091" width="2.6640625" style="324" customWidth="1"/>
    <col min="14092" max="14336" width="8.88671875" style="324"/>
    <col min="14337" max="14337" width="6.33203125" style="324" customWidth="1"/>
    <col min="14338" max="14338" width="13.6640625" style="324" customWidth="1"/>
    <col min="14339" max="14340" width="11.6640625" style="324" customWidth="1"/>
    <col min="14341" max="14341" width="6.33203125" style="324" customWidth="1"/>
    <col min="14342" max="14342" width="13.6640625" style="324" customWidth="1"/>
    <col min="14343" max="14344" width="11.6640625" style="324" customWidth="1"/>
    <col min="14345" max="14347" width="2.6640625" style="324" customWidth="1"/>
    <col min="14348" max="14592" width="8.88671875" style="324"/>
    <col min="14593" max="14593" width="6.33203125" style="324" customWidth="1"/>
    <col min="14594" max="14594" width="13.6640625" style="324" customWidth="1"/>
    <col min="14595" max="14596" width="11.6640625" style="324" customWidth="1"/>
    <col min="14597" max="14597" width="6.33203125" style="324" customWidth="1"/>
    <col min="14598" max="14598" width="13.6640625" style="324" customWidth="1"/>
    <col min="14599" max="14600" width="11.6640625" style="324" customWidth="1"/>
    <col min="14601" max="14603" width="2.6640625" style="324" customWidth="1"/>
    <col min="14604" max="14848" width="8.88671875" style="324"/>
    <col min="14849" max="14849" width="6.33203125" style="324" customWidth="1"/>
    <col min="14850" max="14850" width="13.6640625" style="324" customWidth="1"/>
    <col min="14851" max="14852" width="11.6640625" style="324" customWidth="1"/>
    <col min="14853" max="14853" width="6.33203125" style="324" customWidth="1"/>
    <col min="14854" max="14854" width="13.6640625" style="324" customWidth="1"/>
    <col min="14855" max="14856" width="11.6640625" style="324" customWidth="1"/>
    <col min="14857" max="14859" width="2.6640625" style="324" customWidth="1"/>
    <col min="14860" max="15104" width="8.88671875" style="324"/>
    <col min="15105" max="15105" width="6.33203125" style="324" customWidth="1"/>
    <col min="15106" max="15106" width="13.6640625" style="324" customWidth="1"/>
    <col min="15107" max="15108" width="11.6640625" style="324" customWidth="1"/>
    <col min="15109" max="15109" width="6.33203125" style="324" customWidth="1"/>
    <col min="15110" max="15110" width="13.6640625" style="324" customWidth="1"/>
    <col min="15111" max="15112" width="11.6640625" style="324" customWidth="1"/>
    <col min="15113" max="15115" width="2.6640625" style="324" customWidth="1"/>
    <col min="15116" max="15360" width="8.88671875" style="324"/>
    <col min="15361" max="15361" width="6.33203125" style="324" customWidth="1"/>
    <col min="15362" max="15362" width="13.6640625" style="324" customWidth="1"/>
    <col min="15363" max="15364" width="11.6640625" style="324" customWidth="1"/>
    <col min="15365" max="15365" width="6.33203125" style="324" customWidth="1"/>
    <col min="15366" max="15366" width="13.6640625" style="324" customWidth="1"/>
    <col min="15367" max="15368" width="11.6640625" style="324" customWidth="1"/>
    <col min="15369" max="15371" width="2.6640625" style="324" customWidth="1"/>
    <col min="15372" max="15616" width="8.88671875" style="324"/>
    <col min="15617" max="15617" width="6.33203125" style="324" customWidth="1"/>
    <col min="15618" max="15618" width="13.6640625" style="324" customWidth="1"/>
    <col min="15619" max="15620" width="11.6640625" style="324" customWidth="1"/>
    <col min="15621" max="15621" width="6.33203125" style="324" customWidth="1"/>
    <col min="15622" max="15622" width="13.6640625" style="324" customWidth="1"/>
    <col min="15623" max="15624" width="11.6640625" style="324" customWidth="1"/>
    <col min="15625" max="15627" width="2.6640625" style="324" customWidth="1"/>
    <col min="15628" max="15872" width="8.88671875" style="324"/>
    <col min="15873" max="15873" width="6.33203125" style="324" customWidth="1"/>
    <col min="15874" max="15874" width="13.6640625" style="324" customWidth="1"/>
    <col min="15875" max="15876" width="11.6640625" style="324" customWidth="1"/>
    <col min="15877" max="15877" width="6.33203125" style="324" customWidth="1"/>
    <col min="15878" max="15878" width="13.6640625" style="324" customWidth="1"/>
    <col min="15879" max="15880" width="11.6640625" style="324" customWidth="1"/>
    <col min="15881" max="15883" width="2.6640625" style="324" customWidth="1"/>
    <col min="15884" max="16128" width="8.88671875" style="324"/>
    <col min="16129" max="16129" width="6.33203125" style="324" customWidth="1"/>
    <col min="16130" max="16130" width="13.6640625" style="324" customWidth="1"/>
    <col min="16131" max="16132" width="11.6640625" style="324" customWidth="1"/>
    <col min="16133" max="16133" width="6.33203125" style="324" customWidth="1"/>
    <col min="16134" max="16134" width="13.6640625" style="324" customWidth="1"/>
    <col min="16135" max="16136" width="11.6640625" style="324" customWidth="1"/>
    <col min="16137" max="16139" width="2.6640625" style="324" customWidth="1"/>
    <col min="16140" max="16384" width="8.88671875" style="324"/>
  </cols>
  <sheetData>
    <row r="1" spans="1:8" s="174" customFormat="1" ht="14.4">
      <c r="A1" s="203" t="s">
        <v>713</v>
      </c>
      <c r="E1" s="284"/>
    </row>
    <row r="2" spans="1:8" s="176" customFormat="1">
      <c r="A2" s="205"/>
      <c r="E2" s="205"/>
    </row>
    <row r="3" spans="1:8" s="176" customFormat="1" ht="19.5" customHeight="1">
      <c r="A3" s="946" t="s">
        <v>714</v>
      </c>
      <c r="B3" s="947"/>
      <c r="C3" s="947"/>
      <c r="D3" s="948"/>
      <c r="E3" s="946" t="s">
        <v>715</v>
      </c>
      <c r="F3" s="947"/>
      <c r="G3" s="947"/>
      <c r="H3" s="948"/>
    </row>
    <row r="4" spans="1:8" s="176" customFormat="1" ht="18" customHeight="1">
      <c r="A4" s="398" t="s">
        <v>716</v>
      </c>
      <c r="B4" s="399" t="s">
        <v>717</v>
      </c>
      <c r="C4" s="400" t="s">
        <v>718</v>
      </c>
      <c r="D4" s="401" t="s">
        <v>719</v>
      </c>
      <c r="E4" s="398" t="s">
        <v>716</v>
      </c>
      <c r="F4" s="399" t="s">
        <v>717</v>
      </c>
      <c r="G4" s="400" t="s">
        <v>718</v>
      </c>
      <c r="H4" s="401" t="s">
        <v>719</v>
      </c>
    </row>
    <row r="5" spans="1:8" s="176" customFormat="1" ht="18" customHeight="1">
      <c r="A5" s="402">
        <v>1</v>
      </c>
      <c r="B5" s="403" t="s">
        <v>720</v>
      </c>
      <c r="C5" s="404" t="s">
        <v>721</v>
      </c>
      <c r="D5" s="405" t="s">
        <v>722</v>
      </c>
      <c r="E5" s="406">
        <v>1</v>
      </c>
      <c r="F5" s="403" t="s">
        <v>723</v>
      </c>
      <c r="G5" s="407" t="s">
        <v>721</v>
      </c>
      <c r="H5" s="408" t="s">
        <v>722</v>
      </c>
    </row>
    <row r="6" spans="1:8" s="176" customFormat="1" ht="18" customHeight="1">
      <c r="A6" s="409">
        <v>2</v>
      </c>
      <c r="B6" s="410" t="s">
        <v>724</v>
      </c>
      <c r="C6" s="411" t="s">
        <v>725</v>
      </c>
      <c r="D6" s="412" t="s">
        <v>726</v>
      </c>
      <c r="E6" s="413">
        <v>2</v>
      </c>
      <c r="F6" s="410" t="s">
        <v>727</v>
      </c>
      <c r="G6" s="414" t="s">
        <v>725</v>
      </c>
      <c r="H6" s="415" t="s">
        <v>726</v>
      </c>
    </row>
    <row r="7" spans="1:8" s="176" customFormat="1" ht="18" customHeight="1">
      <c r="A7" s="409">
        <v>3</v>
      </c>
      <c r="B7" s="410" t="s">
        <v>727</v>
      </c>
      <c r="C7" s="411" t="s">
        <v>728</v>
      </c>
      <c r="D7" s="412" t="s">
        <v>729</v>
      </c>
      <c r="E7" s="413">
        <v>3</v>
      </c>
      <c r="F7" s="410" t="s">
        <v>730</v>
      </c>
      <c r="G7" s="414" t="s">
        <v>731</v>
      </c>
      <c r="H7" s="415" t="s">
        <v>729</v>
      </c>
    </row>
    <row r="8" spans="1:8" s="176" customFormat="1" ht="18" customHeight="1">
      <c r="A8" s="409">
        <v>4</v>
      </c>
      <c r="B8" s="410" t="s">
        <v>732</v>
      </c>
      <c r="C8" s="411" t="s">
        <v>733</v>
      </c>
      <c r="D8" s="412" t="s">
        <v>734</v>
      </c>
      <c r="E8" s="413">
        <v>4</v>
      </c>
      <c r="F8" s="410" t="s">
        <v>735</v>
      </c>
      <c r="G8" s="414" t="s">
        <v>733</v>
      </c>
      <c r="H8" s="415" t="s">
        <v>734</v>
      </c>
    </row>
    <row r="9" spans="1:8" s="176" customFormat="1" ht="18" customHeight="1">
      <c r="A9" s="409">
        <v>5</v>
      </c>
      <c r="B9" s="410" t="s">
        <v>735</v>
      </c>
      <c r="C9" s="411" t="s">
        <v>736</v>
      </c>
      <c r="D9" s="412" t="s">
        <v>737</v>
      </c>
      <c r="E9" s="413">
        <v>5</v>
      </c>
      <c r="F9" s="410" t="s">
        <v>738</v>
      </c>
      <c r="G9" s="414" t="s">
        <v>736</v>
      </c>
      <c r="H9" s="415" t="s">
        <v>737</v>
      </c>
    </row>
    <row r="10" spans="1:8" s="176" customFormat="1" ht="18" customHeight="1">
      <c r="A10" s="409">
        <v>6</v>
      </c>
      <c r="B10" s="410" t="s">
        <v>738</v>
      </c>
      <c r="C10" s="411" t="s">
        <v>739</v>
      </c>
      <c r="D10" s="412" t="s">
        <v>740</v>
      </c>
      <c r="E10" s="413">
        <v>6</v>
      </c>
      <c r="F10" s="410" t="s">
        <v>741</v>
      </c>
      <c r="G10" s="414" t="s">
        <v>739</v>
      </c>
      <c r="H10" s="415" t="s">
        <v>740</v>
      </c>
    </row>
    <row r="11" spans="1:8" s="176" customFormat="1" ht="18" customHeight="1">
      <c r="A11" s="409">
        <v>7</v>
      </c>
      <c r="B11" s="410" t="s">
        <v>741</v>
      </c>
      <c r="C11" s="411" t="s">
        <v>742</v>
      </c>
      <c r="D11" s="412" t="s">
        <v>743</v>
      </c>
      <c r="E11" s="413">
        <v>7</v>
      </c>
      <c r="F11" s="410" t="s">
        <v>744</v>
      </c>
      <c r="G11" s="414" t="s">
        <v>742</v>
      </c>
      <c r="H11" s="415" t="s">
        <v>743</v>
      </c>
    </row>
    <row r="12" spans="1:8" s="176" customFormat="1" ht="18" customHeight="1">
      <c r="A12" s="409">
        <v>8</v>
      </c>
      <c r="B12" s="410" t="s">
        <v>741</v>
      </c>
      <c r="C12" s="411" t="s">
        <v>745</v>
      </c>
      <c r="D12" s="412" t="s">
        <v>746</v>
      </c>
      <c r="E12" s="413">
        <v>8</v>
      </c>
      <c r="F12" s="410" t="s">
        <v>747</v>
      </c>
      <c r="G12" s="414" t="s">
        <v>745</v>
      </c>
      <c r="H12" s="415" t="s">
        <v>746</v>
      </c>
    </row>
    <row r="13" spans="1:8" s="176" customFormat="1" ht="18" customHeight="1">
      <c r="A13" s="409">
        <v>9</v>
      </c>
      <c r="B13" s="410" t="s">
        <v>748</v>
      </c>
      <c r="C13" s="411" t="s">
        <v>749</v>
      </c>
      <c r="D13" s="412" t="s">
        <v>750</v>
      </c>
      <c r="E13" s="413">
        <v>9</v>
      </c>
      <c r="F13" s="410" t="s">
        <v>751</v>
      </c>
      <c r="G13" s="414" t="s">
        <v>749</v>
      </c>
      <c r="H13" s="415" t="s">
        <v>752</v>
      </c>
    </row>
    <row r="14" spans="1:8" s="176" customFormat="1" ht="18" customHeight="1">
      <c r="A14" s="409">
        <v>10</v>
      </c>
      <c r="B14" s="410" t="s">
        <v>753</v>
      </c>
      <c r="C14" s="411" t="s">
        <v>754</v>
      </c>
      <c r="D14" s="412" t="s">
        <v>755</v>
      </c>
      <c r="E14" s="413">
        <v>10</v>
      </c>
      <c r="F14" s="410" t="s">
        <v>756</v>
      </c>
      <c r="G14" s="414" t="s">
        <v>754</v>
      </c>
      <c r="H14" s="415" t="s">
        <v>755</v>
      </c>
    </row>
    <row r="15" spans="1:8" s="176" customFormat="1" ht="18" customHeight="1">
      <c r="A15" s="409">
        <v>11</v>
      </c>
      <c r="B15" s="410" t="s">
        <v>753</v>
      </c>
      <c r="C15" s="411" t="s">
        <v>757</v>
      </c>
      <c r="D15" s="412" t="s">
        <v>758</v>
      </c>
      <c r="E15" s="413">
        <v>11</v>
      </c>
      <c r="F15" s="410" t="s">
        <v>759</v>
      </c>
      <c r="G15" s="414" t="s">
        <v>757</v>
      </c>
      <c r="H15" s="415" t="s">
        <v>760</v>
      </c>
    </row>
    <row r="16" spans="1:8" s="176" customFormat="1" ht="18" customHeight="1">
      <c r="A16" s="409">
        <v>12</v>
      </c>
      <c r="B16" s="410" t="s">
        <v>751</v>
      </c>
      <c r="C16" s="411" t="s">
        <v>761</v>
      </c>
      <c r="D16" s="412" t="s">
        <v>760</v>
      </c>
      <c r="E16" s="413">
        <v>12</v>
      </c>
      <c r="F16" s="410" t="s">
        <v>762</v>
      </c>
      <c r="G16" s="414" t="s">
        <v>763</v>
      </c>
      <c r="H16" s="415" t="s">
        <v>764</v>
      </c>
    </row>
    <row r="17" spans="1:8" s="176" customFormat="1" ht="18" customHeight="1">
      <c r="A17" s="409">
        <v>13</v>
      </c>
      <c r="B17" s="410" t="s">
        <v>765</v>
      </c>
      <c r="C17" s="411" t="s">
        <v>763</v>
      </c>
      <c r="D17" s="412" t="s">
        <v>766</v>
      </c>
      <c r="E17" s="413">
        <v>13</v>
      </c>
      <c r="F17" s="410" t="s">
        <v>759</v>
      </c>
      <c r="G17" s="414" t="s">
        <v>767</v>
      </c>
      <c r="H17" s="415" t="s">
        <v>766</v>
      </c>
    </row>
    <row r="18" spans="1:8" s="176" customFormat="1" ht="18" customHeight="1">
      <c r="A18" s="409">
        <v>14</v>
      </c>
      <c r="B18" s="410" t="s">
        <v>765</v>
      </c>
      <c r="C18" s="411" t="s">
        <v>768</v>
      </c>
      <c r="D18" s="412" t="s">
        <v>769</v>
      </c>
      <c r="E18" s="413">
        <v>14</v>
      </c>
      <c r="F18" s="410" t="s">
        <v>770</v>
      </c>
      <c r="G18" s="414" t="s">
        <v>768</v>
      </c>
      <c r="H18" s="415" t="s">
        <v>771</v>
      </c>
    </row>
    <row r="19" spans="1:8" s="176" customFormat="1" ht="18" customHeight="1">
      <c r="A19" s="409">
        <v>15</v>
      </c>
      <c r="B19" s="410" t="s">
        <v>772</v>
      </c>
      <c r="C19" s="411" t="s">
        <v>773</v>
      </c>
      <c r="D19" s="412" t="s">
        <v>774</v>
      </c>
      <c r="E19" s="413">
        <v>15</v>
      </c>
      <c r="F19" s="410" t="s">
        <v>775</v>
      </c>
      <c r="G19" s="414" t="s">
        <v>776</v>
      </c>
      <c r="H19" s="415" t="s">
        <v>777</v>
      </c>
    </row>
    <row r="20" spans="1:8" s="176" customFormat="1" ht="18" customHeight="1">
      <c r="A20" s="409">
        <v>16</v>
      </c>
      <c r="B20" s="410" t="s">
        <v>772</v>
      </c>
      <c r="C20" s="411" t="s">
        <v>778</v>
      </c>
      <c r="D20" s="412" t="s">
        <v>779</v>
      </c>
      <c r="E20" s="413">
        <v>16</v>
      </c>
      <c r="F20" s="410" t="s">
        <v>780</v>
      </c>
      <c r="G20" s="414" t="s">
        <v>777</v>
      </c>
      <c r="H20" s="415" t="s">
        <v>769</v>
      </c>
    </row>
    <row r="21" spans="1:8" s="176" customFormat="1" ht="18" customHeight="1">
      <c r="A21" s="409">
        <v>17</v>
      </c>
      <c r="B21" s="410" t="s">
        <v>781</v>
      </c>
      <c r="C21" s="416" t="s">
        <v>782</v>
      </c>
      <c r="D21" s="411" t="s">
        <v>783</v>
      </c>
      <c r="E21" s="413">
        <v>17</v>
      </c>
      <c r="F21" s="410" t="s">
        <v>775</v>
      </c>
      <c r="G21" s="414" t="s">
        <v>773</v>
      </c>
      <c r="H21" s="415" t="s">
        <v>774</v>
      </c>
    </row>
    <row r="22" spans="1:8" s="176" customFormat="1" ht="18" customHeight="1">
      <c r="A22" s="409">
        <v>18</v>
      </c>
      <c r="B22" s="410" t="s">
        <v>784</v>
      </c>
      <c r="C22" s="416" t="s">
        <v>785</v>
      </c>
      <c r="D22" s="412" t="s">
        <v>786</v>
      </c>
      <c r="E22" s="413">
        <v>18</v>
      </c>
      <c r="F22" s="410" t="s">
        <v>787</v>
      </c>
      <c r="G22" s="414" t="s">
        <v>778</v>
      </c>
      <c r="H22" s="415" t="s">
        <v>779</v>
      </c>
    </row>
    <row r="23" spans="1:8" s="176" customFormat="1" ht="18" customHeight="1">
      <c r="A23" s="417">
        <v>19</v>
      </c>
      <c r="B23" s="410" t="s">
        <v>788</v>
      </c>
      <c r="C23" s="416" t="s">
        <v>789</v>
      </c>
      <c r="D23" s="412" t="s">
        <v>790</v>
      </c>
      <c r="E23" s="413">
        <v>19</v>
      </c>
      <c r="F23" s="410" t="s">
        <v>788</v>
      </c>
      <c r="G23" s="414" t="s">
        <v>782</v>
      </c>
      <c r="H23" s="412" t="s">
        <v>786</v>
      </c>
    </row>
    <row r="24" spans="1:8" s="176" customFormat="1" ht="18" customHeight="1">
      <c r="A24" s="417">
        <v>20</v>
      </c>
      <c r="B24" s="410" t="s">
        <v>791</v>
      </c>
      <c r="C24" s="416" t="s">
        <v>792</v>
      </c>
      <c r="D24" s="418">
        <v>42320</v>
      </c>
      <c r="E24" s="419">
        <v>20</v>
      </c>
      <c r="F24" s="420" t="s">
        <v>793</v>
      </c>
      <c r="G24" s="421" t="s">
        <v>789</v>
      </c>
      <c r="H24" s="412" t="s">
        <v>790</v>
      </c>
    </row>
    <row r="25" spans="1:8" s="176" customFormat="1" ht="18" customHeight="1">
      <c r="A25" s="422">
        <v>21</v>
      </c>
      <c r="B25" s="420" t="s">
        <v>794</v>
      </c>
      <c r="C25" s="423">
        <v>42328</v>
      </c>
      <c r="D25" s="424" t="s">
        <v>795</v>
      </c>
      <c r="E25" s="425">
        <v>21</v>
      </c>
      <c r="F25" s="420" t="s">
        <v>796</v>
      </c>
      <c r="G25" s="421" t="s">
        <v>792</v>
      </c>
      <c r="H25" s="426">
        <v>42320</v>
      </c>
    </row>
    <row r="26" spans="1:8" s="176" customFormat="1" ht="18" customHeight="1">
      <c r="A26" s="422">
        <v>22</v>
      </c>
      <c r="B26" s="420" t="s">
        <v>797</v>
      </c>
      <c r="C26" s="423" t="s">
        <v>798</v>
      </c>
      <c r="D26" s="424" t="s">
        <v>799</v>
      </c>
      <c r="E26" s="425">
        <v>22</v>
      </c>
      <c r="F26" s="420" t="s">
        <v>800</v>
      </c>
      <c r="G26" s="421" t="s">
        <v>801</v>
      </c>
      <c r="H26" s="426" t="s">
        <v>795</v>
      </c>
    </row>
    <row r="27" spans="1:8" s="176" customFormat="1" ht="18" customHeight="1">
      <c r="A27" s="422">
        <v>23</v>
      </c>
      <c r="B27" s="420" t="s">
        <v>797</v>
      </c>
      <c r="C27" s="423" t="s">
        <v>802</v>
      </c>
      <c r="D27" s="427"/>
      <c r="E27" s="425">
        <v>23</v>
      </c>
      <c r="F27" s="420" t="s">
        <v>800</v>
      </c>
      <c r="G27" s="421" t="s">
        <v>803</v>
      </c>
      <c r="H27" s="426" t="s">
        <v>799</v>
      </c>
    </row>
    <row r="28" spans="1:8" s="176" customFormat="1" ht="18" customHeight="1">
      <c r="A28" s="428"/>
      <c r="B28" s="429"/>
      <c r="C28" s="430"/>
      <c r="D28" s="431"/>
      <c r="E28" s="398">
        <v>24</v>
      </c>
      <c r="F28" s="399" t="s">
        <v>804</v>
      </c>
      <c r="G28" s="432" t="s">
        <v>802</v>
      </c>
      <c r="H28" s="433"/>
    </row>
    <row r="29" spans="1:8" s="286" customFormat="1">
      <c r="A29" s="285"/>
      <c r="E29" s="285"/>
      <c r="H29" s="202" t="s">
        <v>152</v>
      </c>
    </row>
    <row r="30" spans="1:8" s="176" customFormat="1" ht="13.5" customHeight="1">
      <c r="A30" s="205"/>
      <c r="D30" s="434"/>
      <c r="E30" s="434"/>
    </row>
    <row r="31" spans="1:8" s="176" customFormat="1" ht="13.5" customHeight="1">
      <c r="A31" s="205"/>
      <c r="D31" s="434"/>
      <c r="E31" s="434"/>
    </row>
  </sheetData>
  <mergeCells count="2">
    <mergeCell ref="A3:D3"/>
    <mergeCell ref="E3:H3"/>
  </mergeCells>
  <phoneticPr fontId="1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9E712-B9F3-4B79-8B43-FE30DCB4E232}">
  <sheetPr>
    <pageSetUpPr fitToPage="1"/>
  </sheetPr>
  <dimension ref="A1:N41"/>
  <sheetViews>
    <sheetView showGridLines="0" zoomScaleNormal="100" workbookViewId="0"/>
  </sheetViews>
  <sheetFormatPr defaultRowHeight="13.2"/>
  <cols>
    <col min="1" max="1" width="1.6640625" style="257" customWidth="1"/>
    <col min="2" max="2" width="2.6640625" style="257" customWidth="1"/>
    <col min="3" max="3" width="20.77734375" style="257" customWidth="1"/>
    <col min="4" max="4" width="6.6640625" style="582" customWidth="1"/>
    <col min="5" max="5" width="2.33203125" style="257" customWidth="1"/>
    <col min="6" max="6" width="10" style="257" customWidth="1"/>
    <col min="7" max="7" width="2.33203125" style="257" customWidth="1"/>
    <col min="8" max="8" width="10" style="257" customWidth="1"/>
    <col min="9" max="9" width="2.33203125" style="257" customWidth="1"/>
    <col min="10" max="10" width="10" style="257" customWidth="1"/>
    <col min="11" max="11" width="2.33203125" style="257" customWidth="1"/>
    <col min="12" max="12" width="10" style="257" customWidth="1"/>
    <col min="13" max="13" width="2.33203125" style="257" customWidth="1"/>
    <col min="14" max="14" width="10" style="257" customWidth="1"/>
    <col min="15" max="15" width="2.6640625" style="176" customWidth="1"/>
    <col min="16" max="256" width="8.88671875" style="176"/>
    <col min="257" max="257" width="1.6640625" style="176" customWidth="1"/>
    <col min="258" max="258" width="2.6640625" style="176" customWidth="1"/>
    <col min="259" max="259" width="15.88671875" style="176" customWidth="1"/>
    <col min="260" max="260" width="6.6640625" style="176" customWidth="1"/>
    <col min="261" max="261" width="2.33203125" style="176" customWidth="1"/>
    <col min="262" max="262" width="10" style="176" customWidth="1"/>
    <col min="263" max="263" width="2.33203125" style="176" customWidth="1"/>
    <col min="264" max="264" width="10" style="176" customWidth="1"/>
    <col min="265" max="265" width="2.33203125" style="176" customWidth="1"/>
    <col min="266" max="266" width="10" style="176" customWidth="1"/>
    <col min="267" max="267" width="0.6640625" style="176" customWidth="1"/>
    <col min="268" max="268" width="12.77734375" style="176" customWidth="1"/>
    <col min="269" max="269" width="2.33203125" style="176" customWidth="1"/>
    <col min="270" max="270" width="10" style="176" customWidth="1"/>
    <col min="271" max="271" width="2.6640625" style="176" customWidth="1"/>
    <col min="272" max="512" width="8.88671875" style="176"/>
    <col min="513" max="513" width="1.6640625" style="176" customWidth="1"/>
    <col min="514" max="514" width="2.6640625" style="176" customWidth="1"/>
    <col min="515" max="515" width="15.88671875" style="176" customWidth="1"/>
    <col min="516" max="516" width="6.6640625" style="176" customWidth="1"/>
    <col min="517" max="517" width="2.33203125" style="176" customWidth="1"/>
    <col min="518" max="518" width="10" style="176" customWidth="1"/>
    <col min="519" max="519" width="2.33203125" style="176" customWidth="1"/>
    <col min="520" max="520" width="10" style="176" customWidth="1"/>
    <col min="521" max="521" width="2.33203125" style="176" customWidth="1"/>
    <col min="522" max="522" width="10" style="176" customWidth="1"/>
    <col min="523" max="523" width="0.6640625" style="176" customWidth="1"/>
    <col min="524" max="524" width="12.77734375" style="176" customWidth="1"/>
    <col min="525" max="525" width="2.33203125" style="176" customWidth="1"/>
    <col min="526" max="526" width="10" style="176" customWidth="1"/>
    <col min="527" max="527" width="2.6640625" style="176" customWidth="1"/>
    <col min="528" max="768" width="8.88671875" style="176"/>
    <col min="769" max="769" width="1.6640625" style="176" customWidth="1"/>
    <col min="770" max="770" width="2.6640625" style="176" customWidth="1"/>
    <col min="771" max="771" width="15.88671875" style="176" customWidth="1"/>
    <col min="772" max="772" width="6.6640625" style="176" customWidth="1"/>
    <col min="773" max="773" width="2.33203125" style="176" customWidth="1"/>
    <col min="774" max="774" width="10" style="176" customWidth="1"/>
    <col min="775" max="775" width="2.33203125" style="176" customWidth="1"/>
    <col min="776" max="776" width="10" style="176" customWidth="1"/>
    <col min="777" max="777" width="2.33203125" style="176" customWidth="1"/>
    <col min="778" max="778" width="10" style="176" customWidth="1"/>
    <col min="779" max="779" width="0.6640625" style="176" customWidth="1"/>
    <col min="780" max="780" width="12.77734375" style="176" customWidth="1"/>
    <col min="781" max="781" width="2.33203125" style="176" customWidth="1"/>
    <col min="782" max="782" width="10" style="176" customWidth="1"/>
    <col min="783" max="783" width="2.6640625" style="176" customWidth="1"/>
    <col min="784" max="1024" width="8.88671875" style="176"/>
    <col min="1025" max="1025" width="1.6640625" style="176" customWidth="1"/>
    <col min="1026" max="1026" width="2.6640625" style="176" customWidth="1"/>
    <col min="1027" max="1027" width="15.88671875" style="176" customWidth="1"/>
    <col min="1028" max="1028" width="6.6640625" style="176" customWidth="1"/>
    <col min="1029" max="1029" width="2.33203125" style="176" customWidth="1"/>
    <col min="1030" max="1030" width="10" style="176" customWidth="1"/>
    <col min="1031" max="1031" width="2.33203125" style="176" customWidth="1"/>
    <col min="1032" max="1032" width="10" style="176" customWidth="1"/>
    <col min="1033" max="1033" width="2.33203125" style="176" customWidth="1"/>
    <col min="1034" max="1034" width="10" style="176" customWidth="1"/>
    <col min="1035" max="1035" width="0.6640625" style="176" customWidth="1"/>
    <col min="1036" max="1036" width="12.77734375" style="176" customWidth="1"/>
    <col min="1037" max="1037" width="2.33203125" style="176" customWidth="1"/>
    <col min="1038" max="1038" width="10" style="176" customWidth="1"/>
    <col min="1039" max="1039" width="2.6640625" style="176" customWidth="1"/>
    <col min="1040" max="1280" width="8.88671875" style="176"/>
    <col min="1281" max="1281" width="1.6640625" style="176" customWidth="1"/>
    <col min="1282" max="1282" width="2.6640625" style="176" customWidth="1"/>
    <col min="1283" max="1283" width="15.88671875" style="176" customWidth="1"/>
    <col min="1284" max="1284" width="6.6640625" style="176" customWidth="1"/>
    <col min="1285" max="1285" width="2.33203125" style="176" customWidth="1"/>
    <col min="1286" max="1286" width="10" style="176" customWidth="1"/>
    <col min="1287" max="1287" width="2.33203125" style="176" customWidth="1"/>
    <col min="1288" max="1288" width="10" style="176" customWidth="1"/>
    <col min="1289" max="1289" width="2.33203125" style="176" customWidth="1"/>
    <col min="1290" max="1290" width="10" style="176" customWidth="1"/>
    <col min="1291" max="1291" width="0.6640625" style="176" customWidth="1"/>
    <col min="1292" max="1292" width="12.77734375" style="176" customWidth="1"/>
    <col min="1293" max="1293" width="2.33203125" style="176" customWidth="1"/>
    <col min="1294" max="1294" width="10" style="176" customWidth="1"/>
    <col min="1295" max="1295" width="2.6640625" style="176" customWidth="1"/>
    <col min="1296" max="1536" width="8.88671875" style="176"/>
    <col min="1537" max="1537" width="1.6640625" style="176" customWidth="1"/>
    <col min="1538" max="1538" width="2.6640625" style="176" customWidth="1"/>
    <col min="1539" max="1539" width="15.88671875" style="176" customWidth="1"/>
    <col min="1540" max="1540" width="6.6640625" style="176" customWidth="1"/>
    <col min="1541" max="1541" width="2.33203125" style="176" customWidth="1"/>
    <col min="1542" max="1542" width="10" style="176" customWidth="1"/>
    <col min="1543" max="1543" width="2.33203125" style="176" customWidth="1"/>
    <col min="1544" max="1544" width="10" style="176" customWidth="1"/>
    <col min="1545" max="1545" width="2.33203125" style="176" customWidth="1"/>
    <col min="1546" max="1546" width="10" style="176" customWidth="1"/>
    <col min="1547" max="1547" width="0.6640625" style="176" customWidth="1"/>
    <col min="1548" max="1548" width="12.77734375" style="176" customWidth="1"/>
    <col min="1549" max="1549" width="2.33203125" style="176" customWidth="1"/>
    <col min="1550" max="1550" width="10" style="176" customWidth="1"/>
    <col min="1551" max="1551" width="2.6640625" style="176" customWidth="1"/>
    <col min="1552" max="1792" width="8.88671875" style="176"/>
    <col min="1793" max="1793" width="1.6640625" style="176" customWidth="1"/>
    <col min="1794" max="1794" width="2.6640625" style="176" customWidth="1"/>
    <col min="1795" max="1795" width="15.88671875" style="176" customWidth="1"/>
    <col min="1796" max="1796" width="6.6640625" style="176" customWidth="1"/>
    <col min="1797" max="1797" width="2.33203125" style="176" customWidth="1"/>
    <col min="1798" max="1798" width="10" style="176" customWidth="1"/>
    <col min="1799" max="1799" width="2.33203125" style="176" customWidth="1"/>
    <col min="1800" max="1800" width="10" style="176" customWidth="1"/>
    <col min="1801" max="1801" width="2.33203125" style="176" customWidth="1"/>
    <col min="1802" max="1802" width="10" style="176" customWidth="1"/>
    <col min="1803" max="1803" width="0.6640625" style="176" customWidth="1"/>
    <col min="1804" max="1804" width="12.77734375" style="176" customWidth="1"/>
    <col min="1805" max="1805" width="2.33203125" style="176" customWidth="1"/>
    <col min="1806" max="1806" width="10" style="176" customWidth="1"/>
    <col min="1807" max="1807" width="2.6640625" style="176" customWidth="1"/>
    <col min="1808" max="2048" width="8.88671875" style="176"/>
    <col min="2049" max="2049" width="1.6640625" style="176" customWidth="1"/>
    <col min="2050" max="2050" width="2.6640625" style="176" customWidth="1"/>
    <col min="2051" max="2051" width="15.88671875" style="176" customWidth="1"/>
    <col min="2052" max="2052" width="6.6640625" style="176" customWidth="1"/>
    <col min="2053" max="2053" width="2.33203125" style="176" customWidth="1"/>
    <col min="2054" max="2054" width="10" style="176" customWidth="1"/>
    <col min="2055" max="2055" width="2.33203125" style="176" customWidth="1"/>
    <col min="2056" max="2056" width="10" style="176" customWidth="1"/>
    <col min="2057" max="2057" width="2.33203125" style="176" customWidth="1"/>
    <col min="2058" max="2058" width="10" style="176" customWidth="1"/>
    <col min="2059" max="2059" width="0.6640625" style="176" customWidth="1"/>
    <col min="2060" max="2060" width="12.77734375" style="176" customWidth="1"/>
    <col min="2061" max="2061" width="2.33203125" style="176" customWidth="1"/>
    <col min="2062" max="2062" width="10" style="176" customWidth="1"/>
    <col min="2063" max="2063" width="2.6640625" style="176" customWidth="1"/>
    <col min="2064" max="2304" width="8.88671875" style="176"/>
    <col min="2305" max="2305" width="1.6640625" style="176" customWidth="1"/>
    <col min="2306" max="2306" width="2.6640625" style="176" customWidth="1"/>
    <col min="2307" max="2307" width="15.88671875" style="176" customWidth="1"/>
    <col min="2308" max="2308" width="6.6640625" style="176" customWidth="1"/>
    <col min="2309" max="2309" width="2.33203125" style="176" customWidth="1"/>
    <col min="2310" max="2310" width="10" style="176" customWidth="1"/>
    <col min="2311" max="2311" width="2.33203125" style="176" customWidth="1"/>
    <col min="2312" max="2312" width="10" style="176" customWidth="1"/>
    <col min="2313" max="2313" width="2.33203125" style="176" customWidth="1"/>
    <col min="2314" max="2314" width="10" style="176" customWidth="1"/>
    <col min="2315" max="2315" width="0.6640625" style="176" customWidth="1"/>
    <col min="2316" max="2316" width="12.77734375" style="176" customWidth="1"/>
    <col min="2317" max="2317" width="2.33203125" style="176" customWidth="1"/>
    <col min="2318" max="2318" width="10" style="176" customWidth="1"/>
    <col min="2319" max="2319" width="2.6640625" style="176" customWidth="1"/>
    <col min="2320" max="2560" width="8.88671875" style="176"/>
    <col min="2561" max="2561" width="1.6640625" style="176" customWidth="1"/>
    <col min="2562" max="2562" width="2.6640625" style="176" customWidth="1"/>
    <col min="2563" max="2563" width="15.88671875" style="176" customWidth="1"/>
    <col min="2564" max="2564" width="6.6640625" style="176" customWidth="1"/>
    <col min="2565" max="2565" width="2.33203125" style="176" customWidth="1"/>
    <col min="2566" max="2566" width="10" style="176" customWidth="1"/>
    <col min="2567" max="2567" width="2.33203125" style="176" customWidth="1"/>
    <col min="2568" max="2568" width="10" style="176" customWidth="1"/>
    <col min="2569" max="2569" width="2.33203125" style="176" customWidth="1"/>
    <col min="2570" max="2570" width="10" style="176" customWidth="1"/>
    <col min="2571" max="2571" width="0.6640625" style="176" customWidth="1"/>
    <col min="2572" max="2572" width="12.77734375" style="176" customWidth="1"/>
    <col min="2573" max="2573" width="2.33203125" style="176" customWidth="1"/>
    <col min="2574" max="2574" width="10" style="176" customWidth="1"/>
    <col min="2575" max="2575" width="2.6640625" style="176" customWidth="1"/>
    <col min="2576" max="2816" width="8.88671875" style="176"/>
    <col min="2817" max="2817" width="1.6640625" style="176" customWidth="1"/>
    <col min="2818" max="2818" width="2.6640625" style="176" customWidth="1"/>
    <col min="2819" max="2819" width="15.88671875" style="176" customWidth="1"/>
    <col min="2820" max="2820" width="6.6640625" style="176" customWidth="1"/>
    <col min="2821" max="2821" width="2.33203125" style="176" customWidth="1"/>
    <col min="2822" max="2822" width="10" style="176" customWidth="1"/>
    <col min="2823" max="2823" width="2.33203125" style="176" customWidth="1"/>
    <col min="2824" max="2824" width="10" style="176" customWidth="1"/>
    <col min="2825" max="2825" width="2.33203125" style="176" customWidth="1"/>
    <col min="2826" max="2826" width="10" style="176" customWidth="1"/>
    <col min="2827" max="2827" width="0.6640625" style="176" customWidth="1"/>
    <col min="2828" max="2828" width="12.77734375" style="176" customWidth="1"/>
    <col min="2829" max="2829" width="2.33203125" style="176" customWidth="1"/>
    <col min="2830" max="2830" width="10" style="176" customWidth="1"/>
    <col min="2831" max="2831" width="2.6640625" style="176" customWidth="1"/>
    <col min="2832" max="3072" width="8.88671875" style="176"/>
    <col min="3073" max="3073" width="1.6640625" style="176" customWidth="1"/>
    <col min="3074" max="3074" width="2.6640625" style="176" customWidth="1"/>
    <col min="3075" max="3075" width="15.88671875" style="176" customWidth="1"/>
    <col min="3076" max="3076" width="6.6640625" style="176" customWidth="1"/>
    <col min="3077" max="3077" width="2.33203125" style="176" customWidth="1"/>
    <col min="3078" max="3078" width="10" style="176" customWidth="1"/>
    <col min="3079" max="3079" width="2.33203125" style="176" customWidth="1"/>
    <col min="3080" max="3080" width="10" style="176" customWidth="1"/>
    <col min="3081" max="3081" width="2.33203125" style="176" customWidth="1"/>
    <col min="3082" max="3082" width="10" style="176" customWidth="1"/>
    <col min="3083" max="3083" width="0.6640625" style="176" customWidth="1"/>
    <col min="3084" max="3084" width="12.77734375" style="176" customWidth="1"/>
    <col min="3085" max="3085" width="2.33203125" style="176" customWidth="1"/>
    <col min="3086" max="3086" width="10" style="176" customWidth="1"/>
    <col min="3087" max="3087" width="2.6640625" style="176" customWidth="1"/>
    <col min="3088" max="3328" width="8.88671875" style="176"/>
    <col min="3329" max="3329" width="1.6640625" style="176" customWidth="1"/>
    <col min="3330" max="3330" width="2.6640625" style="176" customWidth="1"/>
    <col min="3331" max="3331" width="15.88671875" style="176" customWidth="1"/>
    <col min="3332" max="3332" width="6.6640625" style="176" customWidth="1"/>
    <col min="3333" max="3333" width="2.33203125" style="176" customWidth="1"/>
    <col min="3334" max="3334" width="10" style="176" customWidth="1"/>
    <col min="3335" max="3335" width="2.33203125" style="176" customWidth="1"/>
    <col min="3336" max="3336" width="10" style="176" customWidth="1"/>
    <col min="3337" max="3337" width="2.33203125" style="176" customWidth="1"/>
    <col min="3338" max="3338" width="10" style="176" customWidth="1"/>
    <col min="3339" max="3339" width="0.6640625" style="176" customWidth="1"/>
    <col min="3340" max="3340" width="12.77734375" style="176" customWidth="1"/>
    <col min="3341" max="3341" width="2.33203125" style="176" customWidth="1"/>
    <col min="3342" max="3342" width="10" style="176" customWidth="1"/>
    <col min="3343" max="3343" width="2.6640625" style="176" customWidth="1"/>
    <col min="3344" max="3584" width="8.88671875" style="176"/>
    <col min="3585" max="3585" width="1.6640625" style="176" customWidth="1"/>
    <col min="3586" max="3586" width="2.6640625" style="176" customWidth="1"/>
    <col min="3587" max="3587" width="15.88671875" style="176" customWidth="1"/>
    <col min="3588" max="3588" width="6.6640625" style="176" customWidth="1"/>
    <col min="3589" max="3589" width="2.33203125" style="176" customWidth="1"/>
    <col min="3590" max="3590" width="10" style="176" customWidth="1"/>
    <col min="3591" max="3591" width="2.33203125" style="176" customWidth="1"/>
    <col min="3592" max="3592" width="10" style="176" customWidth="1"/>
    <col min="3593" max="3593" width="2.33203125" style="176" customWidth="1"/>
    <col min="3594" max="3594" width="10" style="176" customWidth="1"/>
    <col min="3595" max="3595" width="0.6640625" style="176" customWidth="1"/>
    <col min="3596" max="3596" width="12.77734375" style="176" customWidth="1"/>
    <col min="3597" max="3597" width="2.33203125" style="176" customWidth="1"/>
    <col min="3598" max="3598" width="10" style="176" customWidth="1"/>
    <col min="3599" max="3599" width="2.6640625" style="176" customWidth="1"/>
    <col min="3600" max="3840" width="8.88671875" style="176"/>
    <col min="3841" max="3841" width="1.6640625" style="176" customWidth="1"/>
    <col min="3842" max="3842" width="2.6640625" style="176" customWidth="1"/>
    <col min="3843" max="3843" width="15.88671875" style="176" customWidth="1"/>
    <col min="3844" max="3844" width="6.6640625" style="176" customWidth="1"/>
    <col min="3845" max="3845" width="2.33203125" style="176" customWidth="1"/>
    <col min="3846" max="3846" width="10" style="176" customWidth="1"/>
    <col min="3847" max="3847" width="2.33203125" style="176" customWidth="1"/>
    <col min="3848" max="3848" width="10" style="176" customWidth="1"/>
    <col min="3849" max="3849" width="2.33203125" style="176" customWidth="1"/>
    <col min="3850" max="3850" width="10" style="176" customWidth="1"/>
    <col min="3851" max="3851" width="0.6640625" style="176" customWidth="1"/>
    <col min="3852" max="3852" width="12.77734375" style="176" customWidth="1"/>
    <col min="3853" max="3853" width="2.33203125" style="176" customWidth="1"/>
    <col min="3854" max="3854" width="10" style="176" customWidth="1"/>
    <col min="3855" max="3855" width="2.6640625" style="176" customWidth="1"/>
    <col min="3856" max="4096" width="8.88671875" style="176"/>
    <col min="4097" max="4097" width="1.6640625" style="176" customWidth="1"/>
    <col min="4098" max="4098" width="2.6640625" style="176" customWidth="1"/>
    <col min="4099" max="4099" width="15.88671875" style="176" customWidth="1"/>
    <col min="4100" max="4100" width="6.6640625" style="176" customWidth="1"/>
    <col min="4101" max="4101" width="2.33203125" style="176" customWidth="1"/>
    <col min="4102" max="4102" width="10" style="176" customWidth="1"/>
    <col min="4103" max="4103" width="2.33203125" style="176" customWidth="1"/>
    <col min="4104" max="4104" width="10" style="176" customWidth="1"/>
    <col min="4105" max="4105" width="2.33203125" style="176" customWidth="1"/>
    <col min="4106" max="4106" width="10" style="176" customWidth="1"/>
    <col min="4107" max="4107" width="0.6640625" style="176" customWidth="1"/>
    <col min="4108" max="4108" width="12.77734375" style="176" customWidth="1"/>
    <col min="4109" max="4109" width="2.33203125" style="176" customWidth="1"/>
    <col min="4110" max="4110" width="10" style="176" customWidth="1"/>
    <col min="4111" max="4111" width="2.6640625" style="176" customWidth="1"/>
    <col min="4112" max="4352" width="8.88671875" style="176"/>
    <col min="4353" max="4353" width="1.6640625" style="176" customWidth="1"/>
    <col min="4354" max="4354" width="2.6640625" style="176" customWidth="1"/>
    <col min="4355" max="4355" width="15.88671875" style="176" customWidth="1"/>
    <col min="4356" max="4356" width="6.6640625" style="176" customWidth="1"/>
    <col min="4357" max="4357" width="2.33203125" style="176" customWidth="1"/>
    <col min="4358" max="4358" width="10" style="176" customWidth="1"/>
    <col min="4359" max="4359" width="2.33203125" style="176" customWidth="1"/>
    <col min="4360" max="4360" width="10" style="176" customWidth="1"/>
    <col min="4361" max="4361" width="2.33203125" style="176" customWidth="1"/>
    <col min="4362" max="4362" width="10" style="176" customWidth="1"/>
    <col min="4363" max="4363" width="0.6640625" style="176" customWidth="1"/>
    <col min="4364" max="4364" width="12.77734375" style="176" customWidth="1"/>
    <col min="4365" max="4365" width="2.33203125" style="176" customWidth="1"/>
    <col min="4366" max="4366" width="10" style="176" customWidth="1"/>
    <col min="4367" max="4367" width="2.6640625" style="176" customWidth="1"/>
    <col min="4368" max="4608" width="8.88671875" style="176"/>
    <col min="4609" max="4609" width="1.6640625" style="176" customWidth="1"/>
    <col min="4610" max="4610" width="2.6640625" style="176" customWidth="1"/>
    <col min="4611" max="4611" width="15.88671875" style="176" customWidth="1"/>
    <col min="4612" max="4612" width="6.6640625" style="176" customWidth="1"/>
    <col min="4613" max="4613" width="2.33203125" style="176" customWidth="1"/>
    <col min="4614" max="4614" width="10" style="176" customWidth="1"/>
    <col min="4615" max="4615" width="2.33203125" style="176" customWidth="1"/>
    <col min="4616" max="4616" width="10" style="176" customWidth="1"/>
    <col min="4617" max="4617" width="2.33203125" style="176" customWidth="1"/>
    <col min="4618" max="4618" width="10" style="176" customWidth="1"/>
    <col min="4619" max="4619" width="0.6640625" style="176" customWidth="1"/>
    <col min="4620" max="4620" width="12.77734375" style="176" customWidth="1"/>
    <col min="4621" max="4621" width="2.33203125" style="176" customWidth="1"/>
    <col min="4622" max="4622" width="10" style="176" customWidth="1"/>
    <col min="4623" max="4623" width="2.6640625" style="176" customWidth="1"/>
    <col min="4624" max="4864" width="8.88671875" style="176"/>
    <col min="4865" max="4865" width="1.6640625" style="176" customWidth="1"/>
    <col min="4866" max="4866" width="2.6640625" style="176" customWidth="1"/>
    <col min="4867" max="4867" width="15.88671875" style="176" customWidth="1"/>
    <col min="4868" max="4868" width="6.6640625" style="176" customWidth="1"/>
    <col min="4869" max="4869" width="2.33203125" style="176" customWidth="1"/>
    <col min="4870" max="4870" width="10" style="176" customWidth="1"/>
    <col min="4871" max="4871" width="2.33203125" style="176" customWidth="1"/>
    <col min="4872" max="4872" width="10" style="176" customWidth="1"/>
    <col min="4873" max="4873" width="2.33203125" style="176" customWidth="1"/>
    <col min="4874" max="4874" width="10" style="176" customWidth="1"/>
    <col min="4875" max="4875" width="0.6640625" style="176" customWidth="1"/>
    <col min="4876" max="4876" width="12.77734375" style="176" customWidth="1"/>
    <col min="4877" max="4877" width="2.33203125" style="176" customWidth="1"/>
    <col min="4878" max="4878" width="10" style="176" customWidth="1"/>
    <col min="4879" max="4879" width="2.6640625" style="176" customWidth="1"/>
    <col min="4880" max="5120" width="8.88671875" style="176"/>
    <col min="5121" max="5121" width="1.6640625" style="176" customWidth="1"/>
    <col min="5122" max="5122" width="2.6640625" style="176" customWidth="1"/>
    <col min="5123" max="5123" width="15.88671875" style="176" customWidth="1"/>
    <col min="5124" max="5124" width="6.6640625" style="176" customWidth="1"/>
    <col min="5125" max="5125" width="2.33203125" style="176" customWidth="1"/>
    <col min="5126" max="5126" width="10" style="176" customWidth="1"/>
    <col min="5127" max="5127" width="2.33203125" style="176" customWidth="1"/>
    <col min="5128" max="5128" width="10" style="176" customWidth="1"/>
    <col min="5129" max="5129" width="2.33203125" style="176" customWidth="1"/>
    <col min="5130" max="5130" width="10" style="176" customWidth="1"/>
    <col min="5131" max="5131" width="0.6640625" style="176" customWidth="1"/>
    <col min="5132" max="5132" width="12.77734375" style="176" customWidth="1"/>
    <col min="5133" max="5133" width="2.33203125" style="176" customWidth="1"/>
    <col min="5134" max="5134" width="10" style="176" customWidth="1"/>
    <col min="5135" max="5135" width="2.6640625" style="176" customWidth="1"/>
    <col min="5136" max="5376" width="8.88671875" style="176"/>
    <col min="5377" max="5377" width="1.6640625" style="176" customWidth="1"/>
    <col min="5378" max="5378" width="2.6640625" style="176" customWidth="1"/>
    <col min="5379" max="5379" width="15.88671875" style="176" customWidth="1"/>
    <col min="5380" max="5380" width="6.6640625" style="176" customWidth="1"/>
    <col min="5381" max="5381" width="2.33203125" style="176" customWidth="1"/>
    <col min="5382" max="5382" width="10" style="176" customWidth="1"/>
    <col min="5383" max="5383" width="2.33203125" style="176" customWidth="1"/>
    <col min="5384" max="5384" width="10" style="176" customWidth="1"/>
    <col min="5385" max="5385" width="2.33203125" style="176" customWidth="1"/>
    <col min="5386" max="5386" width="10" style="176" customWidth="1"/>
    <col min="5387" max="5387" width="0.6640625" style="176" customWidth="1"/>
    <col min="5388" max="5388" width="12.77734375" style="176" customWidth="1"/>
    <col min="5389" max="5389" width="2.33203125" style="176" customWidth="1"/>
    <col min="5390" max="5390" width="10" style="176" customWidth="1"/>
    <col min="5391" max="5391" width="2.6640625" style="176" customWidth="1"/>
    <col min="5392" max="5632" width="8.88671875" style="176"/>
    <col min="5633" max="5633" width="1.6640625" style="176" customWidth="1"/>
    <col min="5634" max="5634" width="2.6640625" style="176" customWidth="1"/>
    <col min="5635" max="5635" width="15.88671875" style="176" customWidth="1"/>
    <col min="5636" max="5636" width="6.6640625" style="176" customWidth="1"/>
    <col min="5637" max="5637" width="2.33203125" style="176" customWidth="1"/>
    <col min="5638" max="5638" width="10" style="176" customWidth="1"/>
    <col min="5639" max="5639" width="2.33203125" style="176" customWidth="1"/>
    <col min="5640" max="5640" width="10" style="176" customWidth="1"/>
    <col min="5641" max="5641" width="2.33203125" style="176" customWidth="1"/>
    <col min="5642" max="5642" width="10" style="176" customWidth="1"/>
    <col min="5643" max="5643" width="0.6640625" style="176" customWidth="1"/>
    <col min="5644" max="5644" width="12.77734375" style="176" customWidth="1"/>
    <col min="5645" max="5645" width="2.33203125" style="176" customWidth="1"/>
    <col min="5646" max="5646" width="10" style="176" customWidth="1"/>
    <col min="5647" max="5647" width="2.6640625" style="176" customWidth="1"/>
    <col min="5648" max="5888" width="8.88671875" style="176"/>
    <col min="5889" max="5889" width="1.6640625" style="176" customWidth="1"/>
    <col min="5890" max="5890" width="2.6640625" style="176" customWidth="1"/>
    <col min="5891" max="5891" width="15.88671875" style="176" customWidth="1"/>
    <col min="5892" max="5892" width="6.6640625" style="176" customWidth="1"/>
    <col min="5893" max="5893" width="2.33203125" style="176" customWidth="1"/>
    <col min="5894" max="5894" width="10" style="176" customWidth="1"/>
    <col min="5895" max="5895" width="2.33203125" style="176" customWidth="1"/>
    <col min="5896" max="5896" width="10" style="176" customWidth="1"/>
    <col min="5897" max="5897" width="2.33203125" style="176" customWidth="1"/>
    <col min="5898" max="5898" width="10" style="176" customWidth="1"/>
    <col min="5899" max="5899" width="0.6640625" style="176" customWidth="1"/>
    <col min="5900" max="5900" width="12.77734375" style="176" customWidth="1"/>
    <col min="5901" max="5901" width="2.33203125" style="176" customWidth="1"/>
    <col min="5902" max="5902" width="10" style="176" customWidth="1"/>
    <col min="5903" max="5903" width="2.6640625" style="176" customWidth="1"/>
    <col min="5904" max="6144" width="8.88671875" style="176"/>
    <col min="6145" max="6145" width="1.6640625" style="176" customWidth="1"/>
    <col min="6146" max="6146" width="2.6640625" style="176" customWidth="1"/>
    <col min="6147" max="6147" width="15.88671875" style="176" customWidth="1"/>
    <col min="6148" max="6148" width="6.6640625" style="176" customWidth="1"/>
    <col min="6149" max="6149" width="2.33203125" style="176" customWidth="1"/>
    <col min="6150" max="6150" width="10" style="176" customWidth="1"/>
    <col min="6151" max="6151" width="2.33203125" style="176" customWidth="1"/>
    <col min="6152" max="6152" width="10" style="176" customWidth="1"/>
    <col min="6153" max="6153" width="2.33203125" style="176" customWidth="1"/>
    <col min="6154" max="6154" width="10" style="176" customWidth="1"/>
    <col min="6155" max="6155" width="0.6640625" style="176" customWidth="1"/>
    <col min="6156" max="6156" width="12.77734375" style="176" customWidth="1"/>
    <col min="6157" max="6157" width="2.33203125" style="176" customWidth="1"/>
    <col min="6158" max="6158" width="10" style="176" customWidth="1"/>
    <col min="6159" max="6159" width="2.6640625" style="176" customWidth="1"/>
    <col min="6160" max="6400" width="8.88671875" style="176"/>
    <col min="6401" max="6401" width="1.6640625" style="176" customWidth="1"/>
    <col min="6402" max="6402" width="2.6640625" style="176" customWidth="1"/>
    <col min="6403" max="6403" width="15.88671875" style="176" customWidth="1"/>
    <col min="6404" max="6404" width="6.6640625" style="176" customWidth="1"/>
    <col min="6405" max="6405" width="2.33203125" style="176" customWidth="1"/>
    <col min="6406" max="6406" width="10" style="176" customWidth="1"/>
    <col min="6407" max="6407" width="2.33203125" style="176" customWidth="1"/>
    <col min="6408" max="6408" width="10" style="176" customWidth="1"/>
    <col min="6409" max="6409" width="2.33203125" style="176" customWidth="1"/>
    <col min="6410" max="6410" width="10" style="176" customWidth="1"/>
    <col min="6411" max="6411" width="0.6640625" style="176" customWidth="1"/>
    <col min="6412" max="6412" width="12.77734375" style="176" customWidth="1"/>
    <col min="6413" max="6413" width="2.33203125" style="176" customWidth="1"/>
    <col min="6414" max="6414" width="10" style="176" customWidth="1"/>
    <col min="6415" max="6415" width="2.6640625" style="176" customWidth="1"/>
    <col min="6416" max="6656" width="8.88671875" style="176"/>
    <col min="6657" max="6657" width="1.6640625" style="176" customWidth="1"/>
    <col min="6658" max="6658" width="2.6640625" style="176" customWidth="1"/>
    <col min="6659" max="6659" width="15.88671875" style="176" customWidth="1"/>
    <col min="6660" max="6660" width="6.6640625" style="176" customWidth="1"/>
    <col min="6661" max="6661" width="2.33203125" style="176" customWidth="1"/>
    <col min="6662" max="6662" width="10" style="176" customWidth="1"/>
    <col min="6663" max="6663" width="2.33203125" style="176" customWidth="1"/>
    <col min="6664" max="6664" width="10" style="176" customWidth="1"/>
    <col min="6665" max="6665" width="2.33203125" style="176" customWidth="1"/>
    <col min="6666" max="6666" width="10" style="176" customWidth="1"/>
    <col min="6667" max="6667" width="0.6640625" style="176" customWidth="1"/>
    <col min="6668" max="6668" width="12.77734375" style="176" customWidth="1"/>
    <col min="6669" max="6669" width="2.33203125" style="176" customWidth="1"/>
    <col min="6670" max="6670" width="10" style="176" customWidth="1"/>
    <col min="6671" max="6671" width="2.6640625" style="176" customWidth="1"/>
    <col min="6672" max="6912" width="8.88671875" style="176"/>
    <col min="6913" max="6913" width="1.6640625" style="176" customWidth="1"/>
    <col min="6914" max="6914" width="2.6640625" style="176" customWidth="1"/>
    <col min="6915" max="6915" width="15.88671875" style="176" customWidth="1"/>
    <col min="6916" max="6916" width="6.6640625" style="176" customWidth="1"/>
    <col min="6917" max="6917" width="2.33203125" style="176" customWidth="1"/>
    <col min="6918" max="6918" width="10" style="176" customWidth="1"/>
    <col min="6919" max="6919" width="2.33203125" style="176" customWidth="1"/>
    <col min="6920" max="6920" width="10" style="176" customWidth="1"/>
    <col min="6921" max="6921" width="2.33203125" style="176" customWidth="1"/>
    <col min="6922" max="6922" width="10" style="176" customWidth="1"/>
    <col min="6923" max="6923" width="0.6640625" style="176" customWidth="1"/>
    <col min="6924" max="6924" width="12.77734375" style="176" customWidth="1"/>
    <col min="6925" max="6925" width="2.33203125" style="176" customWidth="1"/>
    <col min="6926" max="6926" width="10" style="176" customWidth="1"/>
    <col min="6927" max="6927" width="2.6640625" style="176" customWidth="1"/>
    <col min="6928" max="7168" width="8.88671875" style="176"/>
    <col min="7169" max="7169" width="1.6640625" style="176" customWidth="1"/>
    <col min="7170" max="7170" width="2.6640625" style="176" customWidth="1"/>
    <col min="7171" max="7171" width="15.88671875" style="176" customWidth="1"/>
    <col min="7172" max="7172" width="6.6640625" style="176" customWidth="1"/>
    <col min="7173" max="7173" width="2.33203125" style="176" customWidth="1"/>
    <col min="7174" max="7174" width="10" style="176" customWidth="1"/>
    <col min="7175" max="7175" width="2.33203125" style="176" customWidth="1"/>
    <col min="7176" max="7176" width="10" style="176" customWidth="1"/>
    <col min="7177" max="7177" width="2.33203125" style="176" customWidth="1"/>
    <col min="7178" max="7178" width="10" style="176" customWidth="1"/>
    <col min="7179" max="7179" width="0.6640625" style="176" customWidth="1"/>
    <col min="7180" max="7180" width="12.77734375" style="176" customWidth="1"/>
    <col min="7181" max="7181" width="2.33203125" style="176" customWidth="1"/>
    <col min="7182" max="7182" width="10" style="176" customWidth="1"/>
    <col min="7183" max="7183" width="2.6640625" style="176" customWidth="1"/>
    <col min="7184" max="7424" width="8.88671875" style="176"/>
    <col min="7425" max="7425" width="1.6640625" style="176" customWidth="1"/>
    <col min="7426" max="7426" width="2.6640625" style="176" customWidth="1"/>
    <col min="7427" max="7427" width="15.88671875" style="176" customWidth="1"/>
    <col min="7428" max="7428" width="6.6640625" style="176" customWidth="1"/>
    <col min="7429" max="7429" width="2.33203125" style="176" customWidth="1"/>
    <col min="7430" max="7430" width="10" style="176" customWidth="1"/>
    <col min="7431" max="7431" width="2.33203125" style="176" customWidth="1"/>
    <col min="7432" max="7432" width="10" style="176" customWidth="1"/>
    <col min="7433" max="7433" width="2.33203125" style="176" customWidth="1"/>
    <col min="7434" max="7434" width="10" style="176" customWidth="1"/>
    <col min="7435" max="7435" width="0.6640625" style="176" customWidth="1"/>
    <col min="7436" max="7436" width="12.77734375" style="176" customWidth="1"/>
    <col min="7437" max="7437" width="2.33203125" style="176" customWidth="1"/>
    <col min="7438" max="7438" width="10" style="176" customWidth="1"/>
    <col min="7439" max="7439" width="2.6640625" style="176" customWidth="1"/>
    <col min="7440" max="7680" width="8.88671875" style="176"/>
    <col min="7681" max="7681" width="1.6640625" style="176" customWidth="1"/>
    <col min="7682" max="7682" width="2.6640625" style="176" customWidth="1"/>
    <col min="7683" max="7683" width="15.88671875" style="176" customWidth="1"/>
    <col min="7684" max="7684" width="6.6640625" style="176" customWidth="1"/>
    <col min="7685" max="7685" width="2.33203125" style="176" customWidth="1"/>
    <col min="7686" max="7686" width="10" style="176" customWidth="1"/>
    <col min="7687" max="7687" width="2.33203125" style="176" customWidth="1"/>
    <col min="7688" max="7688" width="10" style="176" customWidth="1"/>
    <col min="7689" max="7689" width="2.33203125" style="176" customWidth="1"/>
    <col min="7690" max="7690" width="10" style="176" customWidth="1"/>
    <col min="7691" max="7691" width="0.6640625" style="176" customWidth="1"/>
    <col min="7692" max="7692" width="12.77734375" style="176" customWidth="1"/>
    <col min="7693" max="7693" width="2.33203125" style="176" customWidth="1"/>
    <col min="7694" max="7694" width="10" style="176" customWidth="1"/>
    <col min="7695" max="7695" width="2.6640625" style="176" customWidth="1"/>
    <col min="7696" max="7936" width="8.88671875" style="176"/>
    <col min="7937" max="7937" width="1.6640625" style="176" customWidth="1"/>
    <col min="7938" max="7938" width="2.6640625" style="176" customWidth="1"/>
    <col min="7939" max="7939" width="15.88671875" style="176" customWidth="1"/>
    <col min="7940" max="7940" width="6.6640625" style="176" customWidth="1"/>
    <col min="7941" max="7941" width="2.33203125" style="176" customWidth="1"/>
    <col min="7942" max="7942" width="10" style="176" customWidth="1"/>
    <col min="7943" max="7943" width="2.33203125" style="176" customWidth="1"/>
    <col min="7944" max="7944" width="10" style="176" customWidth="1"/>
    <col min="7945" max="7945" width="2.33203125" style="176" customWidth="1"/>
    <col min="7946" max="7946" width="10" style="176" customWidth="1"/>
    <col min="7947" max="7947" width="0.6640625" style="176" customWidth="1"/>
    <col min="7948" max="7948" width="12.77734375" style="176" customWidth="1"/>
    <col min="7949" max="7949" width="2.33203125" style="176" customWidth="1"/>
    <col min="7950" max="7950" width="10" style="176" customWidth="1"/>
    <col min="7951" max="7951" width="2.6640625" style="176" customWidth="1"/>
    <col min="7952" max="8192" width="8.88671875" style="176"/>
    <col min="8193" max="8193" width="1.6640625" style="176" customWidth="1"/>
    <col min="8194" max="8194" width="2.6640625" style="176" customWidth="1"/>
    <col min="8195" max="8195" width="15.88671875" style="176" customWidth="1"/>
    <col min="8196" max="8196" width="6.6640625" style="176" customWidth="1"/>
    <col min="8197" max="8197" width="2.33203125" style="176" customWidth="1"/>
    <col min="8198" max="8198" width="10" style="176" customWidth="1"/>
    <col min="8199" max="8199" width="2.33203125" style="176" customWidth="1"/>
    <col min="8200" max="8200" width="10" style="176" customWidth="1"/>
    <col min="8201" max="8201" width="2.33203125" style="176" customWidth="1"/>
    <col min="8202" max="8202" width="10" style="176" customWidth="1"/>
    <col min="8203" max="8203" width="0.6640625" style="176" customWidth="1"/>
    <col min="8204" max="8204" width="12.77734375" style="176" customWidth="1"/>
    <col min="8205" max="8205" width="2.33203125" style="176" customWidth="1"/>
    <col min="8206" max="8206" width="10" style="176" customWidth="1"/>
    <col min="8207" max="8207" width="2.6640625" style="176" customWidth="1"/>
    <col min="8208" max="8448" width="8.88671875" style="176"/>
    <col min="8449" max="8449" width="1.6640625" style="176" customWidth="1"/>
    <col min="8450" max="8450" width="2.6640625" style="176" customWidth="1"/>
    <col min="8451" max="8451" width="15.88671875" style="176" customWidth="1"/>
    <col min="8452" max="8452" width="6.6640625" style="176" customWidth="1"/>
    <col min="8453" max="8453" width="2.33203125" style="176" customWidth="1"/>
    <col min="8454" max="8454" width="10" style="176" customWidth="1"/>
    <col min="8455" max="8455" width="2.33203125" style="176" customWidth="1"/>
    <col min="8456" max="8456" width="10" style="176" customWidth="1"/>
    <col min="8457" max="8457" width="2.33203125" style="176" customWidth="1"/>
    <col min="8458" max="8458" width="10" style="176" customWidth="1"/>
    <col min="8459" max="8459" width="0.6640625" style="176" customWidth="1"/>
    <col min="8460" max="8460" width="12.77734375" style="176" customWidth="1"/>
    <col min="8461" max="8461" width="2.33203125" style="176" customWidth="1"/>
    <col min="8462" max="8462" width="10" style="176" customWidth="1"/>
    <col min="8463" max="8463" width="2.6640625" style="176" customWidth="1"/>
    <col min="8464" max="8704" width="8.88671875" style="176"/>
    <col min="8705" max="8705" width="1.6640625" style="176" customWidth="1"/>
    <col min="8706" max="8706" width="2.6640625" style="176" customWidth="1"/>
    <col min="8707" max="8707" width="15.88671875" style="176" customWidth="1"/>
    <col min="8708" max="8708" width="6.6640625" style="176" customWidth="1"/>
    <col min="8709" max="8709" width="2.33203125" style="176" customWidth="1"/>
    <col min="8710" max="8710" width="10" style="176" customWidth="1"/>
    <col min="8711" max="8711" width="2.33203125" style="176" customWidth="1"/>
    <col min="8712" max="8712" width="10" style="176" customWidth="1"/>
    <col min="8713" max="8713" width="2.33203125" style="176" customWidth="1"/>
    <col min="8714" max="8714" width="10" style="176" customWidth="1"/>
    <col min="8715" max="8715" width="0.6640625" style="176" customWidth="1"/>
    <col min="8716" max="8716" width="12.77734375" style="176" customWidth="1"/>
    <col min="8717" max="8717" width="2.33203125" style="176" customWidth="1"/>
    <col min="8718" max="8718" width="10" style="176" customWidth="1"/>
    <col min="8719" max="8719" width="2.6640625" style="176" customWidth="1"/>
    <col min="8720" max="8960" width="8.88671875" style="176"/>
    <col min="8961" max="8961" width="1.6640625" style="176" customWidth="1"/>
    <col min="8962" max="8962" width="2.6640625" style="176" customWidth="1"/>
    <col min="8963" max="8963" width="15.88671875" style="176" customWidth="1"/>
    <col min="8964" max="8964" width="6.6640625" style="176" customWidth="1"/>
    <col min="8965" max="8965" width="2.33203125" style="176" customWidth="1"/>
    <col min="8966" max="8966" width="10" style="176" customWidth="1"/>
    <col min="8967" max="8967" width="2.33203125" style="176" customWidth="1"/>
    <col min="8968" max="8968" width="10" style="176" customWidth="1"/>
    <col min="8969" max="8969" width="2.33203125" style="176" customWidth="1"/>
    <col min="8970" max="8970" width="10" style="176" customWidth="1"/>
    <col min="8971" max="8971" width="0.6640625" style="176" customWidth="1"/>
    <col min="8972" max="8972" width="12.77734375" style="176" customWidth="1"/>
    <col min="8973" max="8973" width="2.33203125" style="176" customWidth="1"/>
    <col min="8974" max="8974" width="10" style="176" customWidth="1"/>
    <col min="8975" max="8975" width="2.6640625" style="176" customWidth="1"/>
    <col min="8976" max="9216" width="8.88671875" style="176"/>
    <col min="9217" max="9217" width="1.6640625" style="176" customWidth="1"/>
    <col min="9218" max="9218" width="2.6640625" style="176" customWidth="1"/>
    <col min="9219" max="9219" width="15.88671875" style="176" customWidth="1"/>
    <col min="9220" max="9220" width="6.6640625" style="176" customWidth="1"/>
    <col min="9221" max="9221" width="2.33203125" style="176" customWidth="1"/>
    <col min="9222" max="9222" width="10" style="176" customWidth="1"/>
    <col min="9223" max="9223" width="2.33203125" style="176" customWidth="1"/>
    <col min="9224" max="9224" width="10" style="176" customWidth="1"/>
    <col min="9225" max="9225" width="2.33203125" style="176" customWidth="1"/>
    <col min="9226" max="9226" width="10" style="176" customWidth="1"/>
    <col min="9227" max="9227" width="0.6640625" style="176" customWidth="1"/>
    <col min="9228" max="9228" width="12.77734375" style="176" customWidth="1"/>
    <col min="9229" max="9229" width="2.33203125" style="176" customWidth="1"/>
    <col min="9230" max="9230" width="10" style="176" customWidth="1"/>
    <col min="9231" max="9231" width="2.6640625" style="176" customWidth="1"/>
    <col min="9232" max="9472" width="8.88671875" style="176"/>
    <col min="9473" max="9473" width="1.6640625" style="176" customWidth="1"/>
    <col min="9474" max="9474" width="2.6640625" style="176" customWidth="1"/>
    <col min="9475" max="9475" width="15.88671875" style="176" customWidth="1"/>
    <col min="9476" max="9476" width="6.6640625" style="176" customWidth="1"/>
    <col min="9477" max="9477" width="2.33203125" style="176" customWidth="1"/>
    <col min="9478" max="9478" width="10" style="176" customWidth="1"/>
    <col min="9479" max="9479" width="2.33203125" style="176" customWidth="1"/>
    <col min="9480" max="9480" width="10" style="176" customWidth="1"/>
    <col min="9481" max="9481" width="2.33203125" style="176" customWidth="1"/>
    <col min="9482" max="9482" width="10" style="176" customWidth="1"/>
    <col min="9483" max="9483" width="0.6640625" style="176" customWidth="1"/>
    <col min="9484" max="9484" width="12.77734375" style="176" customWidth="1"/>
    <col min="9485" max="9485" width="2.33203125" style="176" customWidth="1"/>
    <col min="9486" max="9486" width="10" style="176" customWidth="1"/>
    <col min="9487" max="9487" width="2.6640625" style="176" customWidth="1"/>
    <col min="9488" max="9728" width="8.88671875" style="176"/>
    <col min="9729" max="9729" width="1.6640625" style="176" customWidth="1"/>
    <col min="9730" max="9730" width="2.6640625" style="176" customWidth="1"/>
    <col min="9731" max="9731" width="15.88671875" style="176" customWidth="1"/>
    <col min="9732" max="9732" width="6.6640625" style="176" customWidth="1"/>
    <col min="9733" max="9733" width="2.33203125" style="176" customWidth="1"/>
    <col min="9734" max="9734" width="10" style="176" customWidth="1"/>
    <col min="9735" max="9735" width="2.33203125" style="176" customWidth="1"/>
    <col min="9736" max="9736" width="10" style="176" customWidth="1"/>
    <col min="9737" max="9737" width="2.33203125" style="176" customWidth="1"/>
    <col min="9738" max="9738" width="10" style="176" customWidth="1"/>
    <col min="9739" max="9739" width="0.6640625" style="176" customWidth="1"/>
    <col min="9740" max="9740" width="12.77734375" style="176" customWidth="1"/>
    <col min="9741" max="9741" width="2.33203125" style="176" customWidth="1"/>
    <col min="9742" max="9742" width="10" style="176" customWidth="1"/>
    <col min="9743" max="9743" width="2.6640625" style="176" customWidth="1"/>
    <col min="9744" max="9984" width="8.88671875" style="176"/>
    <col min="9985" max="9985" width="1.6640625" style="176" customWidth="1"/>
    <col min="9986" max="9986" width="2.6640625" style="176" customWidth="1"/>
    <col min="9987" max="9987" width="15.88671875" style="176" customWidth="1"/>
    <col min="9988" max="9988" width="6.6640625" style="176" customWidth="1"/>
    <col min="9989" max="9989" width="2.33203125" style="176" customWidth="1"/>
    <col min="9990" max="9990" width="10" style="176" customWidth="1"/>
    <col min="9991" max="9991" width="2.33203125" style="176" customWidth="1"/>
    <col min="9992" max="9992" width="10" style="176" customWidth="1"/>
    <col min="9993" max="9993" width="2.33203125" style="176" customWidth="1"/>
    <col min="9994" max="9994" width="10" style="176" customWidth="1"/>
    <col min="9995" max="9995" width="0.6640625" style="176" customWidth="1"/>
    <col min="9996" max="9996" width="12.77734375" style="176" customWidth="1"/>
    <col min="9997" max="9997" width="2.33203125" style="176" customWidth="1"/>
    <col min="9998" max="9998" width="10" style="176" customWidth="1"/>
    <col min="9999" max="9999" width="2.6640625" style="176" customWidth="1"/>
    <col min="10000" max="10240" width="8.88671875" style="176"/>
    <col min="10241" max="10241" width="1.6640625" style="176" customWidth="1"/>
    <col min="10242" max="10242" width="2.6640625" style="176" customWidth="1"/>
    <col min="10243" max="10243" width="15.88671875" style="176" customWidth="1"/>
    <col min="10244" max="10244" width="6.6640625" style="176" customWidth="1"/>
    <col min="10245" max="10245" width="2.33203125" style="176" customWidth="1"/>
    <col min="10246" max="10246" width="10" style="176" customWidth="1"/>
    <col min="10247" max="10247" width="2.33203125" style="176" customWidth="1"/>
    <col min="10248" max="10248" width="10" style="176" customWidth="1"/>
    <col min="10249" max="10249" width="2.33203125" style="176" customWidth="1"/>
    <col min="10250" max="10250" width="10" style="176" customWidth="1"/>
    <col min="10251" max="10251" width="0.6640625" style="176" customWidth="1"/>
    <col min="10252" max="10252" width="12.77734375" style="176" customWidth="1"/>
    <col min="10253" max="10253" width="2.33203125" style="176" customWidth="1"/>
    <col min="10254" max="10254" width="10" style="176" customWidth="1"/>
    <col min="10255" max="10255" width="2.6640625" style="176" customWidth="1"/>
    <col min="10256" max="10496" width="8.88671875" style="176"/>
    <col min="10497" max="10497" width="1.6640625" style="176" customWidth="1"/>
    <col min="10498" max="10498" width="2.6640625" style="176" customWidth="1"/>
    <col min="10499" max="10499" width="15.88671875" style="176" customWidth="1"/>
    <col min="10500" max="10500" width="6.6640625" style="176" customWidth="1"/>
    <col min="10501" max="10501" width="2.33203125" style="176" customWidth="1"/>
    <col min="10502" max="10502" width="10" style="176" customWidth="1"/>
    <col min="10503" max="10503" width="2.33203125" style="176" customWidth="1"/>
    <col min="10504" max="10504" width="10" style="176" customWidth="1"/>
    <col min="10505" max="10505" width="2.33203125" style="176" customWidth="1"/>
    <col min="10506" max="10506" width="10" style="176" customWidth="1"/>
    <col min="10507" max="10507" width="0.6640625" style="176" customWidth="1"/>
    <col min="10508" max="10508" width="12.77734375" style="176" customWidth="1"/>
    <col min="10509" max="10509" width="2.33203125" style="176" customWidth="1"/>
    <col min="10510" max="10510" width="10" style="176" customWidth="1"/>
    <col min="10511" max="10511" width="2.6640625" style="176" customWidth="1"/>
    <col min="10512" max="10752" width="8.88671875" style="176"/>
    <col min="10753" max="10753" width="1.6640625" style="176" customWidth="1"/>
    <col min="10754" max="10754" width="2.6640625" style="176" customWidth="1"/>
    <col min="10755" max="10755" width="15.88671875" style="176" customWidth="1"/>
    <col min="10756" max="10756" width="6.6640625" style="176" customWidth="1"/>
    <col min="10757" max="10757" width="2.33203125" style="176" customWidth="1"/>
    <col min="10758" max="10758" width="10" style="176" customWidth="1"/>
    <col min="10759" max="10759" width="2.33203125" style="176" customWidth="1"/>
    <col min="10760" max="10760" width="10" style="176" customWidth="1"/>
    <col min="10761" max="10761" width="2.33203125" style="176" customWidth="1"/>
    <col min="10762" max="10762" width="10" style="176" customWidth="1"/>
    <col min="10763" max="10763" width="0.6640625" style="176" customWidth="1"/>
    <col min="10764" max="10764" width="12.77734375" style="176" customWidth="1"/>
    <col min="10765" max="10765" width="2.33203125" style="176" customWidth="1"/>
    <col min="10766" max="10766" width="10" style="176" customWidth="1"/>
    <col min="10767" max="10767" width="2.6640625" style="176" customWidth="1"/>
    <col min="10768" max="11008" width="8.88671875" style="176"/>
    <col min="11009" max="11009" width="1.6640625" style="176" customWidth="1"/>
    <col min="11010" max="11010" width="2.6640625" style="176" customWidth="1"/>
    <col min="11011" max="11011" width="15.88671875" style="176" customWidth="1"/>
    <col min="11012" max="11012" width="6.6640625" style="176" customWidth="1"/>
    <col min="11013" max="11013" width="2.33203125" style="176" customWidth="1"/>
    <col min="11014" max="11014" width="10" style="176" customWidth="1"/>
    <col min="11015" max="11015" width="2.33203125" style="176" customWidth="1"/>
    <col min="11016" max="11016" width="10" style="176" customWidth="1"/>
    <col min="11017" max="11017" width="2.33203125" style="176" customWidth="1"/>
    <col min="11018" max="11018" width="10" style="176" customWidth="1"/>
    <col min="11019" max="11019" width="0.6640625" style="176" customWidth="1"/>
    <col min="11020" max="11020" width="12.77734375" style="176" customWidth="1"/>
    <col min="11021" max="11021" width="2.33203125" style="176" customWidth="1"/>
    <col min="11022" max="11022" width="10" style="176" customWidth="1"/>
    <col min="11023" max="11023" width="2.6640625" style="176" customWidth="1"/>
    <col min="11024" max="11264" width="8.88671875" style="176"/>
    <col min="11265" max="11265" width="1.6640625" style="176" customWidth="1"/>
    <col min="11266" max="11266" width="2.6640625" style="176" customWidth="1"/>
    <col min="11267" max="11267" width="15.88671875" style="176" customWidth="1"/>
    <col min="11268" max="11268" width="6.6640625" style="176" customWidth="1"/>
    <col min="11269" max="11269" width="2.33203125" style="176" customWidth="1"/>
    <col min="11270" max="11270" width="10" style="176" customWidth="1"/>
    <col min="11271" max="11271" width="2.33203125" style="176" customWidth="1"/>
    <col min="11272" max="11272" width="10" style="176" customWidth="1"/>
    <col min="11273" max="11273" width="2.33203125" style="176" customWidth="1"/>
    <col min="11274" max="11274" width="10" style="176" customWidth="1"/>
    <col min="11275" max="11275" width="0.6640625" style="176" customWidth="1"/>
    <col min="11276" max="11276" width="12.77734375" style="176" customWidth="1"/>
    <col min="11277" max="11277" width="2.33203125" style="176" customWidth="1"/>
    <col min="11278" max="11278" width="10" style="176" customWidth="1"/>
    <col min="11279" max="11279" width="2.6640625" style="176" customWidth="1"/>
    <col min="11280" max="11520" width="8.88671875" style="176"/>
    <col min="11521" max="11521" width="1.6640625" style="176" customWidth="1"/>
    <col min="11522" max="11522" width="2.6640625" style="176" customWidth="1"/>
    <col min="11523" max="11523" width="15.88671875" style="176" customWidth="1"/>
    <col min="11524" max="11524" width="6.6640625" style="176" customWidth="1"/>
    <col min="11525" max="11525" width="2.33203125" style="176" customWidth="1"/>
    <col min="11526" max="11526" width="10" style="176" customWidth="1"/>
    <col min="11527" max="11527" width="2.33203125" style="176" customWidth="1"/>
    <col min="11528" max="11528" width="10" style="176" customWidth="1"/>
    <col min="11529" max="11529" width="2.33203125" style="176" customWidth="1"/>
    <col min="11530" max="11530" width="10" style="176" customWidth="1"/>
    <col min="11531" max="11531" width="0.6640625" style="176" customWidth="1"/>
    <col min="11532" max="11532" width="12.77734375" style="176" customWidth="1"/>
    <col min="11533" max="11533" width="2.33203125" style="176" customWidth="1"/>
    <col min="11534" max="11534" width="10" style="176" customWidth="1"/>
    <col min="11535" max="11535" width="2.6640625" style="176" customWidth="1"/>
    <col min="11536" max="11776" width="8.88671875" style="176"/>
    <col min="11777" max="11777" width="1.6640625" style="176" customWidth="1"/>
    <col min="11778" max="11778" width="2.6640625" style="176" customWidth="1"/>
    <col min="11779" max="11779" width="15.88671875" style="176" customWidth="1"/>
    <col min="11780" max="11780" width="6.6640625" style="176" customWidth="1"/>
    <col min="11781" max="11781" width="2.33203125" style="176" customWidth="1"/>
    <col min="11782" max="11782" width="10" style="176" customWidth="1"/>
    <col min="11783" max="11783" width="2.33203125" style="176" customWidth="1"/>
    <col min="11784" max="11784" width="10" style="176" customWidth="1"/>
    <col min="11785" max="11785" width="2.33203125" style="176" customWidth="1"/>
    <col min="11786" max="11786" width="10" style="176" customWidth="1"/>
    <col min="11787" max="11787" width="0.6640625" style="176" customWidth="1"/>
    <col min="11788" max="11788" width="12.77734375" style="176" customWidth="1"/>
    <col min="11789" max="11789" width="2.33203125" style="176" customWidth="1"/>
    <col min="11790" max="11790" width="10" style="176" customWidth="1"/>
    <col min="11791" max="11791" width="2.6640625" style="176" customWidth="1"/>
    <col min="11792" max="12032" width="8.88671875" style="176"/>
    <col min="12033" max="12033" width="1.6640625" style="176" customWidth="1"/>
    <col min="12034" max="12034" width="2.6640625" style="176" customWidth="1"/>
    <col min="12035" max="12035" width="15.88671875" style="176" customWidth="1"/>
    <col min="12036" max="12036" width="6.6640625" style="176" customWidth="1"/>
    <col min="12037" max="12037" width="2.33203125" style="176" customWidth="1"/>
    <col min="12038" max="12038" width="10" style="176" customWidth="1"/>
    <col min="12039" max="12039" width="2.33203125" style="176" customWidth="1"/>
    <col min="12040" max="12040" width="10" style="176" customWidth="1"/>
    <col min="12041" max="12041" width="2.33203125" style="176" customWidth="1"/>
    <col min="12042" max="12042" width="10" style="176" customWidth="1"/>
    <col min="12043" max="12043" width="0.6640625" style="176" customWidth="1"/>
    <col min="12044" max="12044" width="12.77734375" style="176" customWidth="1"/>
    <col min="12045" max="12045" width="2.33203125" style="176" customWidth="1"/>
    <col min="12046" max="12046" width="10" style="176" customWidth="1"/>
    <col min="12047" max="12047" width="2.6640625" style="176" customWidth="1"/>
    <col min="12048" max="12288" width="8.88671875" style="176"/>
    <col min="12289" max="12289" width="1.6640625" style="176" customWidth="1"/>
    <col min="12290" max="12290" width="2.6640625" style="176" customWidth="1"/>
    <col min="12291" max="12291" width="15.88671875" style="176" customWidth="1"/>
    <col min="12292" max="12292" width="6.6640625" style="176" customWidth="1"/>
    <col min="12293" max="12293" width="2.33203125" style="176" customWidth="1"/>
    <col min="12294" max="12294" width="10" style="176" customWidth="1"/>
    <col min="12295" max="12295" width="2.33203125" style="176" customWidth="1"/>
    <col min="12296" max="12296" width="10" style="176" customWidth="1"/>
    <col min="12297" max="12297" width="2.33203125" style="176" customWidth="1"/>
    <col min="12298" max="12298" width="10" style="176" customWidth="1"/>
    <col min="12299" max="12299" width="0.6640625" style="176" customWidth="1"/>
    <col min="12300" max="12300" width="12.77734375" style="176" customWidth="1"/>
    <col min="12301" max="12301" width="2.33203125" style="176" customWidth="1"/>
    <col min="12302" max="12302" width="10" style="176" customWidth="1"/>
    <col min="12303" max="12303" width="2.6640625" style="176" customWidth="1"/>
    <col min="12304" max="12544" width="8.88671875" style="176"/>
    <col min="12545" max="12545" width="1.6640625" style="176" customWidth="1"/>
    <col min="12546" max="12546" width="2.6640625" style="176" customWidth="1"/>
    <col min="12547" max="12547" width="15.88671875" style="176" customWidth="1"/>
    <col min="12548" max="12548" width="6.6640625" style="176" customWidth="1"/>
    <col min="12549" max="12549" width="2.33203125" style="176" customWidth="1"/>
    <col min="12550" max="12550" width="10" style="176" customWidth="1"/>
    <col min="12551" max="12551" width="2.33203125" style="176" customWidth="1"/>
    <col min="12552" max="12552" width="10" style="176" customWidth="1"/>
    <col min="12553" max="12553" width="2.33203125" style="176" customWidth="1"/>
    <col min="12554" max="12554" width="10" style="176" customWidth="1"/>
    <col min="12555" max="12555" width="0.6640625" style="176" customWidth="1"/>
    <col min="12556" max="12556" width="12.77734375" style="176" customWidth="1"/>
    <col min="12557" max="12557" width="2.33203125" style="176" customWidth="1"/>
    <col min="12558" max="12558" width="10" style="176" customWidth="1"/>
    <col min="12559" max="12559" width="2.6640625" style="176" customWidth="1"/>
    <col min="12560" max="12800" width="8.88671875" style="176"/>
    <col min="12801" max="12801" width="1.6640625" style="176" customWidth="1"/>
    <col min="12802" max="12802" width="2.6640625" style="176" customWidth="1"/>
    <col min="12803" max="12803" width="15.88671875" style="176" customWidth="1"/>
    <col min="12804" max="12804" width="6.6640625" style="176" customWidth="1"/>
    <col min="12805" max="12805" width="2.33203125" style="176" customWidth="1"/>
    <col min="12806" max="12806" width="10" style="176" customWidth="1"/>
    <col min="12807" max="12807" width="2.33203125" style="176" customWidth="1"/>
    <col min="12808" max="12808" width="10" style="176" customWidth="1"/>
    <col min="12809" max="12809" width="2.33203125" style="176" customWidth="1"/>
    <col min="12810" max="12810" width="10" style="176" customWidth="1"/>
    <col min="12811" max="12811" width="0.6640625" style="176" customWidth="1"/>
    <col min="12812" max="12812" width="12.77734375" style="176" customWidth="1"/>
    <col min="12813" max="12813" width="2.33203125" style="176" customWidth="1"/>
    <col min="12814" max="12814" width="10" style="176" customWidth="1"/>
    <col min="12815" max="12815" width="2.6640625" style="176" customWidth="1"/>
    <col min="12816" max="13056" width="8.88671875" style="176"/>
    <col min="13057" max="13057" width="1.6640625" style="176" customWidth="1"/>
    <col min="13058" max="13058" width="2.6640625" style="176" customWidth="1"/>
    <col min="13059" max="13059" width="15.88671875" style="176" customWidth="1"/>
    <col min="13060" max="13060" width="6.6640625" style="176" customWidth="1"/>
    <col min="13061" max="13061" width="2.33203125" style="176" customWidth="1"/>
    <col min="13062" max="13062" width="10" style="176" customWidth="1"/>
    <col min="13063" max="13063" width="2.33203125" style="176" customWidth="1"/>
    <col min="13064" max="13064" width="10" style="176" customWidth="1"/>
    <col min="13065" max="13065" width="2.33203125" style="176" customWidth="1"/>
    <col min="13066" max="13066" width="10" style="176" customWidth="1"/>
    <col min="13067" max="13067" width="0.6640625" style="176" customWidth="1"/>
    <col min="13068" max="13068" width="12.77734375" style="176" customWidth="1"/>
    <col min="13069" max="13069" width="2.33203125" style="176" customWidth="1"/>
    <col min="13070" max="13070" width="10" style="176" customWidth="1"/>
    <col min="13071" max="13071" width="2.6640625" style="176" customWidth="1"/>
    <col min="13072" max="13312" width="8.88671875" style="176"/>
    <col min="13313" max="13313" width="1.6640625" style="176" customWidth="1"/>
    <col min="13314" max="13314" width="2.6640625" style="176" customWidth="1"/>
    <col min="13315" max="13315" width="15.88671875" style="176" customWidth="1"/>
    <col min="13316" max="13316" width="6.6640625" style="176" customWidth="1"/>
    <col min="13317" max="13317" width="2.33203125" style="176" customWidth="1"/>
    <col min="13318" max="13318" width="10" style="176" customWidth="1"/>
    <col min="13319" max="13319" width="2.33203125" style="176" customWidth="1"/>
    <col min="13320" max="13320" width="10" style="176" customWidth="1"/>
    <col min="13321" max="13321" width="2.33203125" style="176" customWidth="1"/>
    <col min="13322" max="13322" width="10" style="176" customWidth="1"/>
    <col min="13323" max="13323" width="0.6640625" style="176" customWidth="1"/>
    <col min="13324" max="13324" width="12.77734375" style="176" customWidth="1"/>
    <col min="13325" max="13325" width="2.33203125" style="176" customWidth="1"/>
    <col min="13326" max="13326" width="10" style="176" customWidth="1"/>
    <col min="13327" max="13327" width="2.6640625" style="176" customWidth="1"/>
    <col min="13328" max="13568" width="8.88671875" style="176"/>
    <col min="13569" max="13569" width="1.6640625" style="176" customWidth="1"/>
    <col min="13570" max="13570" width="2.6640625" style="176" customWidth="1"/>
    <col min="13571" max="13571" width="15.88671875" style="176" customWidth="1"/>
    <col min="13572" max="13572" width="6.6640625" style="176" customWidth="1"/>
    <col min="13573" max="13573" width="2.33203125" style="176" customWidth="1"/>
    <col min="13574" max="13574" width="10" style="176" customWidth="1"/>
    <col min="13575" max="13575" width="2.33203125" style="176" customWidth="1"/>
    <col min="13576" max="13576" width="10" style="176" customWidth="1"/>
    <col min="13577" max="13577" width="2.33203125" style="176" customWidth="1"/>
    <col min="13578" max="13578" width="10" style="176" customWidth="1"/>
    <col min="13579" max="13579" width="0.6640625" style="176" customWidth="1"/>
    <col min="13580" max="13580" width="12.77734375" style="176" customWidth="1"/>
    <col min="13581" max="13581" width="2.33203125" style="176" customWidth="1"/>
    <col min="13582" max="13582" width="10" style="176" customWidth="1"/>
    <col min="13583" max="13583" width="2.6640625" style="176" customWidth="1"/>
    <col min="13584" max="13824" width="8.88671875" style="176"/>
    <col min="13825" max="13825" width="1.6640625" style="176" customWidth="1"/>
    <col min="13826" max="13826" width="2.6640625" style="176" customWidth="1"/>
    <col min="13827" max="13827" width="15.88671875" style="176" customWidth="1"/>
    <col min="13828" max="13828" width="6.6640625" style="176" customWidth="1"/>
    <col min="13829" max="13829" width="2.33203125" style="176" customWidth="1"/>
    <col min="13830" max="13830" width="10" style="176" customWidth="1"/>
    <col min="13831" max="13831" width="2.33203125" style="176" customWidth="1"/>
    <col min="13832" max="13832" width="10" style="176" customWidth="1"/>
    <col min="13833" max="13833" width="2.33203125" style="176" customWidth="1"/>
    <col min="13834" max="13834" width="10" style="176" customWidth="1"/>
    <col min="13835" max="13835" width="0.6640625" style="176" customWidth="1"/>
    <col min="13836" max="13836" width="12.77734375" style="176" customWidth="1"/>
    <col min="13837" max="13837" width="2.33203125" style="176" customWidth="1"/>
    <col min="13838" max="13838" width="10" style="176" customWidth="1"/>
    <col min="13839" max="13839" width="2.6640625" style="176" customWidth="1"/>
    <col min="13840" max="14080" width="8.88671875" style="176"/>
    <col min="14081" max="14081" width="1.6640625" style="176" customWidth="1"/>
    <col min="14082" max="14082" width="2.6640625" style="176" customWidth="1"/>
    <col min="14083" max="14083" width="15.88671875" style="176" customWidth="1"/>
    <col min="14084" max="14084" width="6.6640625" style="176" customWidth="1"/>
    <col min="14085" max="14085" width="2.33203125" style="176" customWidth="1"/>
    <col min="14086" max="14086" width="10" style="176" customWidth="1"/>
    <col min="14087" max="14087" width="2.33203125" style="176" customWidth="1"/>
    <col min="14088" max="14088" width="10" style="176" customWidth="1"/>
    <col min="14089" max="14089" width="2.33203125" style="176" customWidth="1"/>
    <col min="14090" max="14090" width="10" style="176" customWidth="1"/>
    <col min="14091" max="14091" width="0.6640625" style="176" customWidth="1"/>
    <col min="14092" max="14092" width="12.77734375" style="176" customWidth="1"/>
    <col min="14093" max="14093" width="2.33203125" style="176" customWidth="1"/>
    <col min="14094" max="14094" width="10" style="176" customWidth="1"/>
    <col min="14095" max="14095" width="2.6640625" style="176" customWidth="1"/>
    <col min="14096" max="14336" width="8.88671875" style="176"/>
    <col min="14337" max="14337" width="1.6640625" style="176" customWidth="1"/>
    <col min="14338" max="14338" width="2.6640625" style="176" customWidth="1"/>
    <col min="14339" max="14339" width="15.88671875" style="176" customWidth="1"/>
    <col min="14340" max="14340" width="6.6640625" style="176" customWidth="1"/>
    <col min="14341" max="14341" width="2.33203125" style="176" customWidth="1"/>
    <col min="14342" max="14342" width="10" style="176" customWidth="1"/>
    <col min="14343" max="14343" width="2.33203125" style="176" customWidth="1"/>
    <col min="14344" max="14344" width="10" style="176" customWidth="1"/>
    <col min="14345" max="14345" width="2.33203125" style="176" customWidth="1"/>
    <col min="14346" max="14346" width="10" style="176" customWidth="1"/>
    <col min="14347" max="14347" width="0.6640625" style="176" customWidth="1"/>
    <col min="14348" max="14348" width="12.77734375" style="176" customWidth="1"/>
    <col min="14349" max="14349" width="2.33203125" style="176" customWidth="1"/>
    <col min="14350" max="14350" width="10" style="176" customWidth="1"/>
    <col min="14351" max="14351" width="2.6640625" style="176" customWidth="1"/>
    <col min="14352" max="14592" width="8.88671875" style="176"/>
    <col min="14593" max="14593" width="1.6640625" style="176" customWidth="1"/>
    <col min="14594" max="14594" width="2.6640625" style="176" customWidth="1"/>
    <col min="14595" max="14595" width="15.88671875" style="176" customWidth="1"/>
    <col min="14596" max="14596" width="6.6640625" style="176" customWidth="1"/>
    <col min="14597" max="14597" width="2.33203125" style="176" customWidth="1"/>
    <col min="14598" max="14598" width="10" style="176" customWidth="1"/>
    <col min="14599" max="14599" width="2.33203125" style="176" customWidth="1"/>
    <col min="14600" max="14600" width="10" style="176" customWidth="1"/>
    <col min="14601" max="14601" width="2.33203125" style="176" customWidth="1"/>
    <col min="14602" max="14602" width="10" style="176" customWidth="1"/>
    <col min="14603" max="14603" width="0.6640625" style="176" customWidth="1"/>
    <col min="14604" max="14604" width="12.77734375" style="176" customWidth="1"/>
    <col min="14605" max="14605" width="2.33203125" style="176" customWidth="1"/>
    <col min="14606" max="14606" width="10" style="176" customWidth="1"/>
    <col min="14607" max="14607" width="2.6640625" style="176" customWidth="1"/>
    <col min="14608" max="14848" width="8.88671875" style="176"/>
    <col min="14849" max="14849" width="1.6640625" style="176" customWidth="1"/>
    <col min="14850" max="14850" width="2.6640625" style="176" customWidth="1"/>
    <col min="14851" max="14851" width="15.88671875" style="176" customWidth="1"/>
    <col min="14852" max="14852" width="6.6640625" style="176" customWidth="1"/>
    <col min="14853" max="14853" width="2.33203125" style="176" customWidth="1"/>
    <col min="14854" max="14854" width="10" style="176" customWidth="1"/>
    <col min="14855" max="14855" width="2.33203125" style="176" customWidth="1"/>
    <col min="14856" max="14856" width="10" style="176" customWidth="1"/>
    <col min="14857" max="14857" width="2.33203125" style="176" customWidth="1"/>
    <col min="14858" max="14858" width="10" style="176" customWidth="1"/>
    <col min="14859" max="14859" width="0.6640625" style="176" customWidth="1"/>
    <col min="14860" max="14860" width="12.77734375" style="176" customWidth="1"/>
    <col min="14861" max="14861" width="2.33203125" style="176" customWidth="1"/>
    <col min="14862" max="14862" width="10" style="176" customWidth="1"/>
    <col min="14863" max="14863" width="2.6640625" style="176" customWidth="1"/>
    <col min="14864" max="15104" width="8.88671875" style="176"/>
    <col min="15105" max="15105" width="1.6640625" style="176" customWidth="1"/>
    <col min="15106" max="15106" width="2.6640625" style="176" customWidth="1"/>
    <col min="15107" max="15107" width="15.88671875" style="176" customWidth="1"/>
    <col min="15108" max="15108" width="6.6640625" style="176" customWidth="1"/>
    <col min="15109" max="15109" width="2.33203125" style="176" customWidth="1"/>
    <col min="15110" max="15110" width="10" style="176" customWidth="1"/>
    <col min="15111" max="15111" width="2.33203125" style="176" customWidth="1"/>
    <col min="15112" max="15112" width="10" style="176" customWidth="1"/>
    <col min="15113" max="15113" width="2.33203125" style="176" customWidth="1"/>
    <col min="15114" max="15114" width="10" style="176" customWidth="1"/>
    <col min="15115" max="15115" width="0.6640625" style="176" customWidth="1"/>
    <col min="15116" max="15116" width="12.77734375" style="176" customWidth="1"/>
    <col min="15117" max="15117" width="2.33203125" style="176" customWidth="1"/>
    <col min="15118" max="15118" width="10" style="176" customWidth="1"/>
    <col min="15119" max="15119" width="2.6640625" style="176" customWidth="1"/>
    <col min="15120" max="15360" width="8.88671875" style="176"/>
    <col min="15361" max="15361" width="1.6640625" style="176" customWidth="1"/>
    <col min="15362" max="15362" width="2.6640625" style="176" customWidth="1"/>
    <col min="15363" max="15363" width="15.88671875" style="176" customWidth="1"/>
    <col min="15364" max="15364" width="6.6640625" style="176" customWidth="1"/>
    <col min="15365" max="15365" width="2.33203125" style="176" customWidth="1"/>
    <col min="15366" max="15366" width="10" style="176" customWidth="1"/>
    <col min="15367" max="15367" width="2.33203125" style="176" customWidth="1"/>
    <col min="15368" max="15368" width="10" style="176" customWidth="1"/>
    <col min="15369" max="15369" width="2.33203125" style="176" customWidth="1"/>
    <col min="15370" max="15370" width="10" style="176" customWidth="1"/>
    <col min="15371" max="15371" width="0.6640625" style="176" customWidth="1"/>
    <col min="15372" max="15372" width="12.77734375" style="176" customWidth="1"/>
    <col min="15373" max="15373" width="2.33203125" style="176" customWidth="1"/>
    <col min="15374" max="15374" width="10" style="176" customWidth="1"/>
    <col min="15375" max="15375" width="2.6640625" style="176" customWidth="1"/>
    <col min="15376" max="15616" width="8.88671875" style="176"/>
    <col min="15617" max="15617" width="1.6640625" style="176" customWidth="1"/>
    <col min="15618" max="15618" width="2.6640625" style="176" customWidth="1"/>
    <col min="15619" max="15619" width="15.88671875" style="176" customWidth="1"/>
    <col min="15620" max="15620" width="6.6640625" style="176" customWidth="1"/>
    <col min="15621" max="15621" width="2.33203125" style="176" customWidth="1"/>
    <col min="15622" max="15622" width="10" style="176" customWidth="1"/>
    <col min="15623" max="15623" width="2.33203125" style="176" customWidth="1"/>
    <col min="15624" max="15624" width="10" style="176" customWidth="1"/>
    <col min="15625" max="15625" width="2.33203125" style="176" customWidth="1"/>
    <col min="15626" max="15626" width="10" style="176" customWidth="1"/>
    <col min="15627" max="15627" width="0.6640625" style="176" customWidth="1"/>
    <col min="15628" max="15628" width="12.77734375" style="176" customWidth="1"/>
    <col min="15629" max="15629" width="2.33203125" style="176" customWidth="1"/>
    <col min="15630" max="15630" width="10" style="176" customWidth="1"/>
    <col min="15631" max="15631" width="2.6640625" style="176" customWidth="1"/>
    <col min="15632" max="15872" width="8.88671875" style="176"/>
    <col min="15873" max="15873" width="1.6640625" style="176" customWidth="1"/>
    <col min="15874" max="15874" width="2.6640625" style="176" customWidth="1"/>
    <col min="15875" max="15875" width="15.88671875" style="176" customWidth="1"/>
    <col min="15876" max="15876" width="6.6640625" style="176" customWidth="1"/>
    <col min="15877" max="15877" width="2.33203125" style="176" customWidth="1"/>
    <col min="15878" max="15878" width="10" style="176" customWidth="1"/>
    <col min="15879" max="15879" width="2.33203125" style="176" customWidth="1"/>
    <col min="15880" max="15880" width="10" style="176" customWidth="1"/>
    <col min="15881" max="15881" width="2.33203125" style="176" customWidth="1"/>
    <col min="15882" max="15882" width="10" style="176" customWidth="1"/>
    <col min="15883" max="15883" width="0.6640625" style="176" customWidth="1"/>
    <col min="15884" max="15884" width="12.77734375" style="176" customWidth="1"/>
    <col min="15885" max="15885" width="2.33203125" style="176" customWidth="1"/>
    <col min="15886" max="15886" width="10" style="176" customWidth="1"/>
    <col min="15887" max="15887" width="2.6640625" style="176" customWidth="1"/>
    <col min="15888" max="16128" width="8.88671875" style="176"/>
    <col min="16129" max="16129" width="1.6640625" style="176" customWidth="1"/>
    <col min="16130" max="16130" width="2.6640625" style="176" customWidth="1"/>
    <col min="16131" max="16131" width="15.88671875" style="176" customWidth="1"/>
    <col min="16132" max="16132" width="6.6640625" style="176" customWidth="1"/>
    <col min="16133" max="16133" width="2.33203125" style="176" customWidth="1"/>
    <col min="16134" max="16134" width="10" style="176" customWidth="1"/>
    <col min="16135" max="16135" width="2.33203125" style="176" customWidth="1"/>
    <col min="16136" max="16136" width="10" style="176" customWidth="1"/>
    <col min="16137" max="16137" width="2.33203125" style="176" customWidth="1"/>
    <col min="16138" max="16138" width="10" style="176" customWidth="1"/>
    <col min="16139" max="16139" width="0.6640625" style="176" customWidth="1"/>
    <col min="16140" max="16140" width="12.77734375" style="176" customWidth="1"/>
    <col min="16141" max="16141" width="2.33203125" style="176" customWidth="1"/>
    <col min="16142" max="16142" width="10" style="176" customWidth="1"/>
    <col min="16143" max="16143" width="2.6640625" style="176" customWidth="1"/>
    <col min="16144" max="16382" width="8.88671875" style="176"/>
    <col min="16383" max="16384" width="9" style="176" customWidth="1"/>
  </cols>
  <sheetData>
    <row r="1" spans="1:14" s="590" customFormat="1" ht="16.2">
      <c r="A1" s="590" t="s">
        <v>442</v>
      </c>
      <c r="D1" s="591"/>
      <c r="E1" s="592"/>
      <c r="F1" s="592"/>
      <c r="G1" s="592"/>
      <c r="H1" s="592"/>
      <c r="I1" s="592"/>
      <c r="J1" s="592"/>
      <c r="K1" s="592"/>
      <c r="L1" s="592"/>
      <c r="M1" s="592"/>
      <c r="N1" s="592"/>
    </row>
    <row r="2" spans="1:14" s="590" customFormat="1" ht="10.199999999999999" customHeight="1">
      <c r="D2" s="591"/>
      <c r="E2" s="592"/>
      <c r="F2" s="592"/>
      <c r="G2" s="592"/>
      <c r="H2" s="592"/>
      <c r="I2" s="592"/>
      <c r="J2" s="592"/>
      <c r="K2" s="592"/>
      <c r="L2" s="592"/>
      <c r="M2" s="592"/>
      <c r="N2" s="592"/>
    </row>
    <row r="3" spans="1:14" s="174" customFormat="1" ht="14.4">
      <c r="A3" s="174" t="s">
        <v>441</v>
      </c>
      <c r="D3" s="284"/>
      <c r="E3" s="592"/>
      <c r="F3" s="592"/>
      <c r="G3" s="592"/>
      <c r="H3" s="592"/>
      <c r="I3" s="592"/>
      <c r="J3" s="592"/>
      <c r="K3" s="592"/>
      <c r="L3" s="592"/>
      <c r="M3" s="592"/>
      <c r="N3" s="592"/>
    </row>
    <row r="4" spans="1:14" s="558" customFormat="1">
      <c r="D4" s="593"/>
      <c r="F4" s="202"/>
      <c r="H4" s="202"/>
      <c r="J4" s="202"/>
      <c r="L4" s="202"/>
      <c r="N4" s="202" t="s">
        <v>440</v>
      </c>
    </row>
    <row r="5" spans="1:14">
      <c r="A5" s="594"/>
      <c r="B5" s="595"/>
      <c r="C5" s="595"/>
      <c r="D5" s="596" t="s">
        <v>439</v>
      </c>
      <c r="E5" s="597"/>
      <c r="F5" s="598"/>
      <c r="G5" s="595"/>
      <c r="H5" s="595"/>
      <c r="I5" s="597"/>
      <c r="J5" s="598"/>
      <c r="K5" s="595"/>
      <c r="L5" s="595"/>
      <c r="M5" s="597"/>
      <c r="N5" s="599"/>
    </row>
    <row r="6" spans="1:14" s="205" customFormat="1">
      <c r="A6" s="419"/>
      <c r="B6" s="582"/>
      <c r="C6" s="582"/>
      <c r="D6" s="600"/>
      <c r="E6" s="950" t="s">
        <v>176</v>
      </c>
      <c r="F6" s="951"/>
      <c r="G6" s="952" t="s">
        <v>174</v>
      </c>
      <c r="H6" s="953"/>
      <c r="I6" s="954" t="s">
        <v>438</v>
      </c>
      <c r="J6" s="955"/>
      <c r="K6" s="956" t="s">
        <v>200</v>
      </c>
      <c r="L6" s="957"/>
      <c r="M6" s="954" t="s">
        <v>170</v>
      </c>
      <c r="N6" s="958"/>
    </row>
    <row r="7" spans="1:14">
      <c r="A7" s="601"/>
      <c r="B7" s="602" t="s">
        <v>437</v>
      </c>
      <c r="C7" s="602"/>
      <c r="D7" s="603"/>
      <c r="E7" s="604"/>
      <c r="F7" s="605"/>
      <c r="I7" s="604"/>
      <c r="J7" s="605"/>
      <c r="M7" s="604"/>
      <c r="N7" s="606"/>
    </row>
    <row r="8" spans="1:14" s="204" customFormat="1" ht="18" customHeight="1">
      <c r="A8" s="607"/>
      <c r="B8" s="949" t="s">
        <v>436</v>
      </c>
      <c r="C8" s="949"/>
      <c r="D8" s="608" t="s">
        <v>435</v>
      </c>
      <c r="E8" s="609"/>
      <c r="F8" s="610">
        <v>34425483</v>
      </c>
      <c r="G8" s="609"/>
      <c r="H8" s="611">
        <v>35873131</v>
      </c>
      <c r="I8" s="609"/>
      <c r="J8" s="611">
        <v>17081126</v>
      </c>
      <c r="K8" s="610"/>
      <c r="L8" s="610">
        <v>14155618</v>
      </c>
      <c r="M8" s="609"/>
      <c r="N8" s="612">
        <v>14521121</v>
      </c>
    </row>
    <row r="9" spans="1:14" s="204" customFormat="1" ht="18" customHeight="1">
      <c r="A9" s="613"/>
      <c r="B9" s="960" t="s">
        <v>434</v>
      </c>
      <c r="C9" s="960"/>
      <c r="D9" s="614" t="s">
        <v>433</v>
      </c>
      <c r="E9" s="615"/>
      <c r="F9" s="616">
        <v>33591019</v>
      </c>
      <c r="G9" s="615"/>
      <c r="H9" s="617">
        <v>33192304</v>
      </c>
      <c r="I9" s="615"/>
      <c r="J9" s="617">
        <v>14675319</v>
      </c>
      <c r="K9" s="616"/>
      <c r="L9" s="616">
        <v>13107283</v>
      </c>
      <c r="M9" s="615"/>
      <c r="N9" s="618">
        <v>13428564</v>
      </c>
    </row>
    <row r="10" spans="1:14" ht="18" customHeight="1">
      <c r="A10" s="413"/>
      <c r="B10" s="959" t="s">
        <v>432</v>
      </c>
      <c r="C10" s="959"/>
      <c r="D10" s="619" t="s">
        <v>431</v>
      </c>
      <c r="E10" s="620"/>
      <c r="F10" s="621">
        <v>834464</v>
      </c>
      <c r="G10" s="620"/>
      <c r="H10" s="622">
        <v>2680827</v>
      </c>
      <c r="I10" s="620"/>
      <c r="J10" s="622">
        <v>2405807</v>
      </c>
      <c r="K10" s="621"/>
      <c r="L10" s="621">
        <v>1048335</v>
      </c>
      <c r="M10" s="620"/>
      <c r="N10" s="623">
        <v>1092557</v>
      </c>
    </row>
    <row r="11" spans="1:14" ht="19.5" customHeight="1">
      <c r="A11" s="961" t="s">
        <v>430</v>
      </c>
      <c r="B11" s="962"/>
      <c r="C11" s="624" t="s">
        <v>429</v>
      </c>
      <c r="D11" s="619" t="s">
        <v>428</v>
      </c>
      <c r="E11" s="620"/>
      <c r="F11" s="621" t="s">
        <v>175</v>
      </c>
      <c r="G11" s="620"/>
      <c r="H11" s="622" t="s">
        <v>175</v>
      </c>
      <c r="I11" s="620"/>
      <c r="J11" s="622" t="s">
        <v>175</v>
      </c>
      <c r="K11" s="621"/>
      <c r="L11" s="621" t="s">
        <v>175</v>
      </c>
      <c r="M11" s="620"/>
      <c r="N11" s="623" t="s">
        <v>175</v>
      </c>
    </row>
    <row r="12" spans="1:14" ht="19.5" customHeight="1">
      <c r="A12" s="963"/>
      <c r="B12" s="964"/>
      <c r="C12" s="625" t="s">
        <v>427</v>
      </c>
      <c r="D12" s="619" t="s">
        <v>426</v>
      </c>
      <c r="E12" s="620"/>
      <c r="F12" s="621">
        <v>593482</v>
      </c>
      <c r="G12" s="620"/>
      <c r="H12" s="622">
        <v>2237590</v>
      </c>
      <c r="I12" s="620"/>
      <c r="J12" s="622">
        <v>455306</v>
      </c>
      <c r="K12" s="621"/>
      <c r="L12" s="621">
        <v>378251</v>
      </c>
      <c r="M12" s="620"/>
      <c r="N12" s="623">
        <v>313008</v>
      </c>
    </row>
    <row r="13" spans="1:14" ht="19.5" customHeight="1">
      <c r="A13" s="963"/>
      <c r="B13" s="964"/>
      <c r="C13" s="625" t="s">
        <v>425</v>
      </c>
      <c r="D13" s="619" t="s">
        <v>424</v>
      </c>
      <c r="E13" s="620"/>
      <c r="F13" s="621">
        <v>46007</v>
      </c>
      <c r="G13" s="620"/>
      <c r="H13" s="622">
        <v>240993</v>
      </c>
      <c r="I13" s="620"/>
      <c r="J13" s="622">
        <v>1773781</v>
      </c>
      <c r="K13" s="621"/>
      <c r="L13" s="621">
        <v>508040</v>
      </c>
      <c r="M13" s="620"/>
      <c r="N13" s="623">
        <v>631331</v>
      </c>
    </row>
    <row r="14" spans="1:14" ht="19.5" customHeight="1">
      <c r="A14" s="963"/>
      <c r="B14" s="964"/>
      <c r="C14" s="625" t="s">
        <v>423</v>
      </c>
      <c r="D14" s="619" t="s">
        <v>422</v>
      </c>
      <c r="E14" s="620"/>
      <c r="F14" s="621">
        <v>11821</v>
      </c>
      <c r="G14" s="620"/>
      <c r="H14" s="622">
        <v>14230</v>
      </c>
      <c r="I14" s="620"/>
      <c r="J14" s="622">
        <v>18168</v>
      </c>
      <c r="K14" s="621"/>
      <c r="L14" s="621">
        <v>11123</v>
      </c>
      <c r="M14" s="620"/>
      <c r="N14" s="623">
        <v>12455</v>
      </c>
    </row>
    <row r="15" spans="1:14" ht="19.5" customHeight="1">
      <c r="A15" s="963"/>
      <c r="B15" s="964"/>
      <c r="C15" s="626" t="s">
        <v>421</v>
      </c>
      <c r="D15" s="600" t="s">
        <v>420</v>
      </c>
      <c r="E15" s="627"/>
      <c r="F15" s="628" t="s">
        <v>175</v>
      </c>
      <c r="G15" s="627"/>
      <c r="H15" s="629" t="s">
        <v>175</v>
      </c>
      <c r="I15" s="627"/>
      <c r="J15" s="629" t="s">
        <v>175</v>
      </c>
      <c r="K15" s="630"/>
      <c r="L15" s="628" t="s">
        <v>175</v>
      </c>
      <c r="M15" s="627"/>
      <c r="N15" s="631" t="s">
        <v>175</v>
      </c>
    </row>
    <row r="16" spans="1:14" ht="19.5" customHeight="1">
      <c r="A16" s="965"/>
      <c r="B16" s="966"/>
      <c r="C16" s="632" t="s">
        <v>419</v>
      </c>
      <c r="D16" s="633" t="s">
        <v>418</v>
      </c>
      <c r="E16" s="634"/>
      <c r="F16" s="635">
        <f>SUM(F12:F15)</f>
        <v>651310</v>
      </c>
      <c r="G16" s="634"/>
      <c r="H16" s="636">
        <f>SUM(H12:H14)</f>
        <v>2492813</v>
      </c>
      <c r="I16" s="634"/>
      <c r="J16" s="636">
        <v>2247255</v>
      </c>
      <c r="K16" s="635"/>
      <c r="L16" s="635">
        <v>897414</v>
      </c>
      <c r="M16" s="634"/>
      <c r="N16" s="637">
        <v>956794</v>
      </c>
    </row>
    <row r="17" spans="1:14" ht="18" customHeight="1">
      <c r="A17" s="638"/>
      <c r="B17" s="967" t="s">
        <v>417</v>
      </c>
      <c r="C17" s="967"/>
      <c r="D17" s="619" t="s">
        <v>416</v>
      </c>
      <c r="E17" s="639"/>
      <c r="F17" s="640">
        <v>183154</v>
      </c>
      <c r="G17" s="639"/>
      <c r="H17" s="641">
        <v>188014</v>
      </c>
      <c r="I17" s="639"/>
      <c r="J17" s="641">
        <v>158552</v>
      </c>
      <c r="K17" s="640"/>
      <c r="L17" s="640">
        <v>150921</v>
      </c>
      <c r="M17" s="642"/>
      <c r="N17" s="643">
        <v>135763</v>
      </c>
    </row>
    <row r="18" spans="1:14" ht="18" customHeight="1">
      <c r="A18" s="638"/>
      <c r="B18" s="959" t="s">
        <v>415</v>
      </c>
      <c r="C18" s="959"/>
      <c r="D18" s="619" t="s">
        <v>414</v>
      </c>
      <c r="E18" s="968">
        <v>-1134614</v>
      </c>
      <c r="F18" s="969"/>
      <c r="G18" s="968">
        <v>4860</v>
      </c>
      <c r="H18" s="969"/>
      <c r="I18" s="968">
        <v>-29462</v>
      </c>
      <c r="J18" s="969"/>
      <c r="K18" s="970">
        <v>-7631</v>
      </c>
      <c r="L18" s="970"/>
      <c r="M18" s="968">
        <v>-15158</v>
      </c>
      <c r="N18" s="971"/>
    </row>
    <row r="19" spans="1:14" ht="18" customHeight="1">
      <c r="A19" s="638"/>
      <c r="B19" s="959" t="s">
        <v>413</v>
      </c>
      <c r="C19" s="959"/>
      <c r="D19" s="619" t="s">
        <v>412</v>
      </c>
      <c r="E19" s="620"/>
      <c r="F19" s="621">
        <v>77411</v>
      </c>
      <c r="G19" s="620"/>
      <c r="H19" s="622">
        <v>72742</v>
      </c>
      <c r="I19" s="620"/>
      <c r="J19" s="622">
        <v>69949</v>
      </c>
      <c r="K19" s="621"/>
      <c r="L19" s="621">
        <v>70741</v>
      </c>
      <c r="M19" s="620"/>
      <c r="N19" s="623">
        <v>69547</v>
      </c>
    </row>
    <row r="20" spans="1:14" ht="18" customHeight="1">
      <c r="A20" s="638"/>
      <c r="B20" s="959" t="s">
        <v>411</v>
      </c>
      <c r="C20" s="959"/>
      <c r="D20" s="619" t="s">
        <v>410</v>
      </c>
      <c r="E20" s="620"/>
      <c r="F20" s="621" t="s">
        <v>175</v>
      </c>
      <c r="G20" s="620"/>
      <c r="H20" s="622" t="s">
        <v>175</v>
      </c>
      <c r="I20" s="620"/>
      <c r="J20" s="622" t="s">
        <v>175</v>
      </c>
      <c r="K20" s="621"/>
      <c r="L20" s="621" t="s">
        <v>175</v>
      </c>
      <c r="M20" s="620"/>
      <c r="N20" s="623" t="s">
        <v>175</v>
      </c>
    </row>
    <row r="21" spans="1:14" ht="18" customHeight="1">
      <c r="A21" s="638"/>
      <c r="B21" s="959" t="s">
        <v>409</v>
      </c>
      <c r="C21" s="959"/>
      <c r="D21" s="619" t="s">
        <v>408</v>
      </c>
      <c r="E21" s="620"/>
      <c r="F21" s="621">
        <v>300000</v>
      </c>
      <c r="G21" s="620"/>
      <c r="H21" s="622">
        <v>1300000</v>
      </c>
      <c r="I21" s="620"/>
      <c r="J21" s="622">
        <v>600000</v>
      </c>
      <c r="K21" s="621"/>
      <c r="L21" s="621">
        <v>900000</v>
      </c>
      <c r="M21" s="620"/>
      <c r="N21" s="623">
        <v>700000</v>
      </c>
    </row>
    <row r="22" spans="1:14" ht="18" customHeight="1">
      <c r="A22" s="638"/>
      <c r="B22" s="972" t="s">
        <v>407</v>
      </c>
      <c r="C22" s="972"/>
      <c r="D22" s="973"/>
      <c r="E22" s="968">
        <v>-1357203</v>
      </c>
      <c r="F22" s="969"/>
      <c r="G22" s="968">
        <v>-1222398</v>
      </c>
      <c r="H22" s="969"/>
      <c r="I22" s="968">
        <v>-559513</v>
      </c>
      <c r="J22" s="969"/>
      <c r="K22" s="970">
        <v>-836890</v>
      </c>
      <c r="L22" s="970"/>
      <c r="M22" s="968">
        <v>-645611</v>
      </c>
      <c r="N22" s="971"/>
    </row>
    <row r="23" spans="1:14" ht="18" customHeight="1">
      <c r="A23" s="638"/>
      <c r="B23" s="959" t="s">
        <v>406</v>
      </c>
      <c r="C23" s="959"/>
      <c r="D23" s="619" t="s">
        <v>405</v>
      </c>
      <c r="E23" s="639"/>
      <c r="F23" s="640">
        <v>2697595</v>
      </c>
      <c r="G23" s="639"/>
      <c r="H23" s="641">
        <v>2738121</v>
      </c>
      <c r="I23" s="639"/>
      <c r="J23" s="641">
        <v>2723221</v>
      </c>
      <c r="K23" s="640"/>
      <c r="L23" s="640">
        <v>2642895</v>
      </c>
      <c r="M23" s="639"/>
      <c r="N23" s="644">
        <v>2629086</v>
      </c>
    </row>
    <row r="24" spans="1:14" ht="18" customHeight="1">
      <c r="A24" s="638"/>
      <c r="B24" s="959" t="s">
        <v>404</v>
      </c>
      <c r="C24" s="959"/>
      <c r="D24" s="619" t="s">
        <v>403</v>
      </c>
      <c r="E24" s="620"/>
      <c r="F24" s="621">
        <v>2527843</v>
      </c>
      <c r="G24" s="620"/>
      <c r="H24" s="622">
        <v>2716852</v>
      </c>
      <c r="I24" s="620"/>
      <c r="J24" s="622">
        <v>2845608</v>
      </c>
      <c r="K24" s="621"/>
      <c r="L24" s="621">
        <v>2829436</v>
      </c>
      <c r="M24" s="620"/>
      <c r="N24" s="623">
        <v>2901124</v>
      </c>
    </row>
    <row r="25" spans="1:14" ht="18" customHeight="1">
      <c r="A25" s="638"/>
      <c r="B25" s="974" t="s">
        <v>402</v>
      </c>
      <c r="C25" s="974"/>
      <c r="D25" s="975"/>
      <c r="E25" s="976">
        <f>F23/F24</f>
        <v>1.067152904670108</v>
      </c>
      <c r="F25" s="977"/>
      <c r="G25" s="976">
        <f>H23/H24</f>
        <v>1.0078285456844907</v>
      </c>
      <c r="H25" s="977"/>
      <c r="I25" s="976">
        <v>0.95699000000000001</v>
      </c>
      <c r="J25" s="977"/>
      <c r="K25" s="978">
        <v>0.93406999999999996</v>
      </c>
      <c r="L25" s="978"/>
      <c r="M25" s="976">
        <v>0.90622999999999998</v>
      </c>
      <c r="N25" s="979"/>
    </row>
    <row r="26" spans="1:14" ht="18" customHeight="1">
      <c r="A26" s="638"/>
      <c r="B26" s="959" t="s">
        <v>401</v>
      </c>
      <c r="C26" s="959"/>
      <c r="D26" s="619" t="s">
        <v>400</v>
      </c>
      <c r="E26" s="620"/>
      <c r="F26" s="621">
        <v>3584742</v>
      </c>
      <c r="G26" s="620"/>
      <c r="H26" s="622">
        <v>3603199</v>
      </c>
      <c r="I26" s="620"/>
      <c r="J26" s="622">
        <v>3576911</v>
      </c>
      <c r="K26" s="621"/>
      <c r="L26" s="621">
        <v>3456711</v>
      </c>
      <c r="M26" s="620"/>
      <c r="N26" s="623">
        <v>3444826</v>
      </c>
    </row>
    <row r="27" spans="1:14" ht="18" customHeight="1">
      <c r="A27" s="638"/>
      <c r="B27" s="959" t="s">
        <v>399</v>
      </c>
      <c r="C27" s="959"/>
      <c r="D27" s="619" t="s">
        <v>398</v>
      </c>
      <c r="E27" s="968" t="s">
        <v>175</v>
      </c>
      <c r="F27" s="969"/>
      <c r="G27" s="968" t="s">
        <v>175</v>
      </c>
      <c r="H27" s="969"/>
      <c r="I27" s="968">
        <v>122387</v>
      </c>
      <c r="J27" s="969"/>
      <c r="K27" s="970">
        <v>186541</v>
      </c>
      <c r="L27" s="970"/>
      <c r="M27" s="968">
        <v>278007</v>
      </c>
      <c r="N27" s="971"/>
    </row>
    <row r="28" spans="1:14" ht="18" customHeight="1">
      <c r="A28" s="638"/>
      <c r="B28" s="980" t="s">
        <v>397</v>
      </c>
      <c r="C28" s="980"/>
      <c r="D28" s="619" t="s">
        <v>396</v>
      </c>
      <c r="E28" s="620"/>
      <c r="F28" s="621">
        <v>3584742</v>
      </c>
      <c r="G28" s="620"/>
      <c r="H28" s="622">
        <v>3603199</v>
      </c>
      <c r="I28" s="620"/>
      <c r="J28" s="622">
        <v>3829918</v>
      </c>
      <c r="K28" s="621"/>
      <c r="L28" s="621">
        <v>3703794</v>
      </c>
      <c r="M28" s="620"/>
      <c r="N28" s="623">
        <v>3758742</v>
      </c>
    </row>
    <row r="29" spans="1:14" ht="18" customHeight="1">
      <c r="A29" s="638"/>
      <c r="B29" s="972" t="s">
        <v>395</v>
      </c>
      <c r="C29" s="972"/>
      <c r="D29" s="981"/>
      <c r="E29" s="645"/>
      <c r="F29" s="646">
        <f>F17/F28*100</f>
        <v>5.1092658830119433</v>
      </c>
      <c r="G29" s="645"/>
      <c r="H29" s="647">
        <f>H17/H28*100</f>
        <v>5.2179743611163305</v>
      </c>
      <c r="I29" s="645"/>
      <c r="J29" s="647">
        <v>4.0999999999999996</v>
      </c>
      <c r="K29" s="646"/>
      <c r="L29" s="646">
        <v>4.0999999999999996</v>
      </c>
      <c r="M29" s="645"/>
      <c r="N29" s="648">
        <v>3.6</v>
      </c>
    </row>
    <row r="30" spans="1:14" ht="18" customHeight="1">
      <c r="A30" s="638"/>
      <c r="B30" s="959" t="s">
        <v>394</v>
      </c>
      <c r="C30" s="959"/>
      <c r="D30" s="619" t="s">
        <v>393</v>
      </c>
      <c r="E30" s="620"/>
      <c r="F30" s="621">
        <v>3493843</v>
      </c>
      <c r="G30" s="620"/>
      <c r="H30" s="622">
        <v>3553308</v>
      </c>
      <c r="I30" s="620"/>
      <c r="J30" s="622">
        <v>3597232</v>
      </c>
      <c r="K30" s="621"/>
      <c r="L30" s="621">
        <v>3677819</v>
      </c>
      <c r="M30" s="620"/>
      <c r="N30" s="623">
        <v>3834290</v>
      </c>
    </row>
    <row r="31" spans="1:14" ht="18" customHeight="1">
      <c r="A31" s="638"/>
      <c r="B31" s="974" t="s">
        <v>392</v>
      </c>
      <c r="C31" s="974"/>
      <c r="D31" s="975"/>
      <c r="E31" s="645"/>
      <c r="F31" s="646">
        <f>F30/F28*100</f>
        <v>97.464280553523793</v>
      </c>
      <c r="G31" s="645"/>
      <c r="H31" s="647">
        <f>H30/H28*100</f>
        <v>98.615369287125134</v>
      </c>
      <c r="I31" s="645"/>
      <c r="J31" s="647">
        <v>93.9</v>
      </c>
      <c r="K31" s="646"/>
      <c r="L31" s="646">
        <v>99.3</v>
      </c>
      <c r="M31" s="645"/>
      <c r="N31" s="648">
        <v>102</v>
      </c>
    </row>
    <row r="32" spans="1:14" ht="18" customHeight="1">
      <c r="A32" s="638"/>
      <c r="B32" s="972" t="s">
        <v>391</v>
      </c>
      <c r="C32" s="972"/>
      <c r="D32" s="619" t="s">
        <v>390</v>
      </c>
      <c r="E32" s="620"/>
      <c r="F32" s="621">
        <v>2953338</v>
      </c>
      <c r="G32" s="620"/>
      <c r="H32" s="622">
        <v>3092217</v>
      </c>
      <c r="I32" s="620"/>
      <c r="J32" s="622">
        <v>3390551</v>
      </c>
      <c r="K32" s="621"/>
      <c r="L32" s="621">
        <v>3128000</v>
      </c>
      <c r="M32" s="620"/>
      <c r="N32" s="623">
        <v>3419882</v>
      </c>
    </row>
    <row r="33" spans="1:14" ht="18" customHeight="1">
      <c r="A33" s="271"/>
      <c r="B33" s="959" t="s">
        <v>389</v>
      </c>
      <c r="C33" s="959"/>
      <c r="D33" s="994"/>
      <c r="E33" s="982" t="s">
        <v>388</v>
      </c>
      <c r="F33" s="983"/>
      <c r="G33" s="982" t="s">
        <v>387</v>
      </c>
      <c r="H33" s="983"/>
      <c r="I33" s="982" t="s">
        <v>386</v>
      </c>
      <c r="J33" s="983"/>
      <c r="K33" s="984" t="s">
        <v>620</v>
      </c>
      <c r="L33" s="984"/>
      <c r="M33" s="982" t="s">
        <v>811</v>
      </c>
      <c r="N33" s="985"/>
    </row>
    <row r="34" spans="1:14" ht="18" customHeight="1">
      <c r="A34" s="649"/>
      <c r="B34" s="986" t="s">
        <v>385</v>
      </c>
      <c r="C34" s="986"/>
      <c r="D34" s="987"/>
      <c r="E34" s="650"/>
      <c r="F34" s="651" t="s">
        <v>384</v>
      </c>
      <c r="G34" s="650"/>
      <c r="H34" s="652" t="s">
        <v>383</v>
      </c>
      <c r="I34" s="650"/>
      <c r="J34" s="652" t="s">
        <v>382</v>
      </c>
      <c r="K34" s="651"/>
      <c r="L34" s="651" t="s">
        <v>621</v>
      </c>
      <c r="M34" s="650"/>
      <c r="N34" s="653" t="s">
        <v>812</v>
      </c>
    </row>
    <row r="35" spans="1:14" ht="18" customHeight="1">
      <c r="A35" s="654"/>
      <c r="B35" s="988" t="s">
        <v>381</v>
      </c>
      <c r="C35" s="988"/>
      <c r="D35" s="989"/>
      <c r="E35" s="655"/>
      <c r="F35" s="651" t="s">
        <v>175</v>
      </c>
      <c r="G35" s="655"/>
      <c r="H35" s="652" t="s">
        <v>175</v>
      </c>
      <c r="I35" s="655"/>
      <c r="J35" s="652" t="s">
        <v>175</v>
      </c>
      <c r="K35" s="656"/>
      <c r="L35" s="651" t="s">
        <v>175</v>
      </c>
      <c r="M35" s="655"/>
      <c r="N35" s="653" t="s">
        <v>175</v>
      </c>
    </row>
    <row r="36" spans="1:14" ht="18" customHeight="1">
      <c r="A36" s="657"/>
      <c r="B36" s="990" t="s">
        <v>380</v>
      </c>
      <c r="C36" s="990"/>
      <c r="D36" s="991"/>
      <c r="E36" s="645"/>
      <c r="F36" s="646">
        <v>3.9</v>
      </c>
      <c r="G36" s="645"/>
      <c r="H36" s="647">
        <v>4.3</v>
      </c>
      <c r="I36" s="645"/>
      <c r="J36" s="647">
        <v>6.9</v>
      </c>
      <c r="K36" s="646"/>
      <c r="L36" s="646">
        <v>5.3</v>
      </c>
      <c r="M36" s="645"/>
      <c r="N36" s="648">
        <v>5.8</v>
      </c>
    </row>
    <row r="37" spans="1:14" ht="18" customHeight="1">
      <c r="A37" s="658"/>
      <c r="B37" s="992" t="s">
        <v>379</v>
      </c>
      <c r="C37" s="992"/>
      <c r="D37" s="993"/>
      <c r="E37" s="659"/>
      <c r="F37" s="660">
        <v>3.4</v>
      </c>
      <c r="G37" s="659"/>
      <c r="H37" s="661">
        <v>4</v>
      </c>
      <c r="I37" s="659"/>
      <c r="J37" s="661">
        <v>5</v>
      </c>
      <c r="K37" s="660"/>
      <c r="L37" s="660">
        <v>5.5</v>
      </c>
      <c r="M37" s="659"/>
      <c r="N37" s="662">
        <v>5.9</v>
      </c>
    </row>
    <row r="38" spans="1:14">
      <c r="B38" s="663"/>
      <c r="C38" s="663"/>
      <c r="D38" s="663"/>
      <c r="E38" s="664"/>
      <c r="F38" s="202"/>
      <c r="G38" s="664"/>
      <c r="H38" s="202"/>
      <c r="I38" s="664"/>
      <c r="J38" s="202"/>
      <c r="K38" s="664"/>
      <c r="L38" s="202"/>
      <c r="M38" s="664"/>
      <c r="N38" s="202" t="s">
        <v>378</v>
      </c>
    </row>
    <row r="39" spans="1:14" s="558" customFormat="1">
      <c r="A39" s="323" t="s">
        <v>377</v>
      </c>
      <c r="D39" s="593"/>
    </row>
    <row r="40" spans="1:14" s="558" customFormat="1">
      <c r="A40" s="323" t="s">
        <v>376</v>
      </c>
      <c r="D40" s="593"/>
      <c r="F40" s="202"/>
      <c r="H40" s="202"/>
      <c r="J40" s="202"/>
      <c r="L40" s="202"/>
      <c r="N40" s="202"/>
    </row>
    <row r="41" spans="1:14">
      <c r="A41" s="665" t="s">
        <v>375</v>
      </c>
    </row>
  </sheetData>
  <mergeCells count="55">
    <mergeCell ref="B34:D34"/>
    <mergeCell ref="B35:D35"/>
    <mergeCell ref="B36:D36"/>
    <mergeCell ref="B37:D37"/>
    <mergeCell ref="B33:D33"/>
    <mergeCell ref="E33:F33"/>
    <mergeCell ref="G33:H33"/>
    <mergeCell ref="I33:J33"/>
    <mergeCell ref="K33:L33"/>
    <mergeCell ref="M33:N33"/>
    <mergeCell ref="M27:N27"/>
    <mergeCell ref="B28:C28"/>
    <mergeCell ref="B29:D29"/>
    <mergeCell ref="B30:C30"/>
    <mergeCell ref="B31:D31"/>
    <mergeCell ref="I27:J27"/>
    <mergeCell ref="K27:L27"/>
    <mergeCell ref="B32:C32"/>
    <mergeCell ref="B26:C26"/>
    <mergeCell ref="B27:C27"/>
    <mergeCell ref="E27:F27"/>
    <mergeCell ref="G27:H27"/>
    <mergeCell ref="M22:N22"/>
    <mergeCell ref="B23:C23"/>
    <mergeCell ref="B24:C24"/>
    <mergeCell ref="B25:D25"/>
    <mergeCell ref="E25:F25"/>
    <mergeCell ref="G25:H25"/>
    <mergeCell ref="I25:J25"/>
    <mergeCell ref="K25:L25"/>
    <mergeCell ref="M25:N25"/>
    <mergeCell ref="K22:L22"/>
    <mergeCell ref="B21:C21"/>
    <mergeCell ref="B22:D22"/>
    <mergeCell ref="E22:F22"/>
    <mergeCell ref="G22:H22"/>
    <mergeCell ref="I22:J22"/>
    <mergeCell ref="M6:N6"/>
    <mergeCell ref="B20:C20"/>
    <mergeCell ref="B9:C9"/>
    <mergeCell ref="B10:C10"/>
    <mergeCell ref="A11:B16"/>
    <mergeCell ref="B17:C17"/>
    <mergeCell ref="B18:C18"/>
    <mergeCell ref="G18:H18"/>
    <mergeCell ref="I18:J18"/>
    <mergeCell ref="K18:L18"/>
    <mergeCell ref="M18:N18"/>
    <mergeCell ref="B19:C19"/>
    <mergeCell ref="E18:F18"/>
    <mergeCell ref="B8:C8"/>
    <mergeCell ref="E6:F6"/>
    <mergeCell ref="G6:H6"/>
    <mergeCell ref="I6:J6"/>
    <mergeCell ref="K6:L6"/>
  </mergeCells>
  <phoneticPr fontId="1"/>
  <pageMargins left="0.78740157480314965" right="0.78740157480314965" top="0.98425196850393704" bottom="0.98425196850393704" header="0.51181102362204722" footer="0.51181102362204722"/>
  <pageSetup paperSize="9" scale="9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9FE26-2116-452C-9745-1B0FD423212B}">
  <dimension ref="A1:G32"/>
  <sheetViews>
    <sheetView showGridLines="0" workbookViewId="0"/>
  </sheetViews>
  <sheetFormatPr defaultRowHeight="13.2"/>
  <cols>
    <col min="1" max="1" width="4.33203125" style="176" customWidth="1"/>
    <col min="2" max="2" width="20.44140625" style="176" customWidth="1"/>
    <col min="3" max="7" width="12.6640625" style="176" customWidth="1"/>
    <col min="8" max="9" width="2.6640625" style="176" customWidth="1"/>
    <col min="10" max="256" width="8.88671875" style="176"/>
    <col min="257" max="257" width="4.33203125" style="176" customWidth="1"/>
    <col min="258" max="258" width="18.88671875" style="176" customWidth="1"/>
    <col min="259" max="263" width="12.6640625" style="176" customWidth="1"/>
    <col min="264" max="265" width="2.6640625" style="176" customWidth="1"/>
    <col min="266" max="512" width="8.88671875" style="176"/>
    <col min="513" max="513" width="4.33203125" style="176" customWidth="1"/>
    <col min="514" max="514" width="18.88671875" style="176" customWidth="1"/>
    <col min="515" max="519" width="12.6640625" style="176" customWidth="1"/>
    <col min="520" max="521" width="2.6640625" style="176" customWidth="1"/>
    <col min="522" max="768" width="8.88671875" style="176"/>
    <col min="769" max="769" width="4.33203125" style="176" customWidth="1"/>
    <col min="770" max="770" width="18.88671875" style="176" customWidth="1"/>
    <col min="771" max="775" width="12.6640625" style="176" customWidth="1"/>
    <col min="776" max="777" width="2.6640625" style="176" customWidth="1"/>
    <col min="778" max="1024" width="8.88671875" style="176"/>
    <col min="1025" max="1025" width="4.33203125" style="176" customWidth="1"/>
    <col min="1026" max="1026" width="18.88671875" style="176" customWidth="1"/>
    <col min="1027" max="1031" width="12.6640625" style="176" customWidth="1"/>
    <col min="1032" max="1033" width="2.6640625" style="176" customWidth="1"/>
    <col min="1034" max="1280" width="8.88671875" style="176"/>
    <col min="1281" max="1281" width="4.33203125" style="176" customWidth="1"/>
    <col min="1282" max="1282" width="18.88671875" style="176" customWidth="1"/>
    <col min="1283" max="1287" width="12.6640625" style="176" customWidth="1"/>
    <col min="1288" max="1289" width="2.6640625" style="176" customWidth="1"/>
    <col min="1290" max="1536" width="8.88671875" style="176"/>
    <col min="1537" max="1537" width="4.33203125" style="176" customWidth="1"/>
    <col min="1538" max="1538" width="18.88671875" style="176" customWidth="1"/>
    <col min="1539" max="1543" width="12.6640625" style="176" customWidth="1"/>
    <col min="1544" max="1545" width="2.6640625" style="176" customWidth="1"/>
    <col min="1546" max="1792" width="8.88671875" style="176"/>
    <col min="1793" max="1793" width="4.33203125" style="176" customWidth="1"/>
    <col min="1794" max="1794" width="18.88671875" style="176" customWidth="1"/>
    <col min="1795" max="1799" width="12.6640625" style="176" customWidth="1"/>
    <col min="1800" max="1801" width="2.6640625" style="176" customWidth="1"/>
    <col min="1802" max="2048" width="8.88671875" style="176"/>
    <col min="2049" max="2049" width="4.33203125" style="176" customWidth="1"/>
    <col min="2050" max="2050" width="18.88671875" style="176" customWidth="1"/>
    <col min="2051" max="2055" width="12.6640625" style="176" customWidth="1"/>
    <col min="2056" max="2057" width="2.6640625" style="176" customWidth="1"/>
    <col min="2058" max="2304" width="8.88671875" style="176"/>
    <col min="2305" max="2305" width="4.33203125" style="176" customWidth="1"/>
    <col min="2306" max="2306" width="18.88671875" style="176" customWidth="1"/>
    <col min="2307" max="2311" width="12.6640625" style="176" customWidth="1"/>
    <col min="2312" max="2313" width="2.6640625" style="176" customWidth="1"/>
    <col min="2314" max="2560" width="8.88671875" style="176"/>
    <col min="2561" max="2561" width="4.33203125" style="176" customWidth="1"/>
    <col min="2562" max="2562" width="18.88671875" style="176" customWidth="1"/>
    <col min="2563" max="2567" width="12.6640625" style="176" customWidth="1"/>
    <col min="2568" max="2569" width="2.6640625" style="176" customWidth="1"/>
    <col min="2570" max="2816" width="8.88671875" style="176"/>
    <col min="2817" max="2817" width="4.33203125" style="176" customWidth="1"/>
    <col min="2818" max="2818" width="18.88671875" style="176" customWidth="1"/>
    <col min="2819" max="2823" width="12.6640625" style="176" customWidth="1"/>
    <col min="2824" max="2825" width="2.6640625" style="176" customWidth="1"/>
    <col min="2826" max="3072" width="8.88671875" style="176"/>
    <col min="3073" max="3073" width="4.33203125" style="176" customWidth="1"/>
    <col min="3074" max="3074" width="18.88671875" style="176" customWidth="1"/>
    <col min="3075" max="3079" width="12.6640625" style="176" customWidth="1"/>
    <col min="3080" max="3081" width="2.6640625" style="176" customWidth="1"/>
    <col min="3082" max="3328" width="8.88671875" style="176"/>
    <col min="3329" max="3329" width="4.33203125" style="176" customWidth="1"/>
    <col min="3330" max="3330" width="18.88671875" style="176" customWidth="1"/>
    <col min="3331" max="3335" width="12.6640625" style="176" customWidth="1"/>
    <col min="3336" max="3337" width="2.6640625" style="176" customWidth="1"/>
    <col min="3338" max="3584" width="8.88671875" style="176"/>
    <col min="3585" max="3585" width="4.33203125" style="176" customWidth="1"/>
    <col min="3586" max="3586" width="18.88671875" style="176" customWidth="1"/>
    <col min="3587" max="3591" width="12.6640625" style="176" customWidth="1"/>
    <col min="3592" max="3593" width="2.6640625" style="176" customWidth="1"/>
    <col min="3594" max="3840" width="8.88671875" style="176"/>
    <col min="3841" max="3841" width="4.33203125" style="176" customWidth="1"/>
    <col min="3842" max="3842" width="18.88671875" style="176" customWidth="1"/>
    <col min="3843" max="3847" width="12.6640625" style="176" customWidth="1"/>
    <col min="3848" max="3849" width="2.6640625" style="176" customWidth="1"/>
    <col min="3850" max="4096" width="8.88671875" style="176"/>
    <col min="4097" max="4097" width="4.33203125" style="176" customWidth="1"/>
    <col min="4098" max="4098" width="18.88671875" style="176" customWidth="1"/>
    <col min="4099" max="4103" width="12.6640625" style="176" customWidth="1"/>
    <col min="4104" max="4105" width="2.6640625" style="176" customWidth="1"/>
    <col min="4106" max="4352" width="8.88671875" style="176"/>
    <col min="4353" max="4353" width="4.33203125" style="176" customWidth="1"/>
    <col min="4354" max="4354" width="18.88671875" style="176" customWidth="1"/>
    <col min="4355" max="4359" width="12.6640625" style="176" customWidth="1"/>
    <col min="4360" max="4361" width="2.6640625" style="176" customWidth="1"/>
    <col min="4362" max="4608" width="8.88671875" style="176"/>
    <col min="4609" max="4609" width="4.33203125" style="176" customWidth="1"/>
    <col min="4610" max="4610" width="18.88671875" style="176" customWidth="1"/>
    <col min="4611" max="4615" width="12.6640625" style="176" customWidth="1"/>
    <col min="4616" max="4617" width="2.6640625" style="176" customWidth="1"/>
    <col min="4618" max="4864" width="8.88671875" style="176"/>
    <col min="4865" max="4865" width="4.33203125" style="176" customWidth="1"/>
    <col min="4866" max="4866" width="18.88671875" style="176" customWidth="1"/>
    <col min="4867" max="4871" width="12.6640625" style="176" customWidth="1"/>
    <col min="4872" max="4873" width="2.6640625" style="176" customWidth="1"/>
    <col min="4874" max="5120" width="8.88671875" style="176"/>
    <col min="5121" max="5121" width="4.33203125" style="176" customWidth="1"/>
    <col min="5122" max="5122" width="18.88671875" style="176" customWidth="1"/>
    <col min="5123" max="5127" width="12.6640625" style="176" customWidth="1"/>
    <col min="5128" max="5129" width="2.6640625" style="176" customWidth="1"/>
    <col min="5130" max="5376" width="8.88671875" style="176"/>
    <col min="5377" max="5377" width="4.33203125" style="176" customWidth="1"/>
    <col min="5378" max="5378" width="18.88671875" style="176" customWidth="1"/>
    <col min="5379" max="5383" width="12.6640625" style="176" customWidth="1"/>
    <col min="5384" max="5385" width="2.6640625" style="176" customWidth="1"/>
    <col min="5386" max="5632" width="8.88671875" style="176"/>
    <col min="5633" max="5633" width="4.33203125" style="176" customWidth="1"/>
    <col min="5634" max="5634" width="18.88671875" style="176" customWidth="1"/>
    <col min="5635" max="5639" width="12.6640625" style="176" customWidth="1"/>
    <col min="5640" max="5641" width="2.6640625" style="176" customWidth="1"/>
    <col min="5642" max="5888" width="8.88671875" style="176"/>
    <col min="5889" max="5889" width="4.33203125" style="176" customWidth="1"/>
    <col min="5890" max="5890" width="18.88671875" style="176" customWidth="1"/>
    <col min="5891" max="5895" width="12.6640625" style="176" customWidth="1"/>
    <col min="5896" max="5897" width="2.6640625" style="176" customWidth="1"/>
    <col min="5898" max="6144" width="8.88671875" style="176"/>
    <col min="6145" max="6145" width="4.33203125" style="176" customWidth="1"/>
    <col min="6146" max="6146" width="18.88671875" style="176" customWidth="1"/>
    <col min="6147" max="6151" width="12.6640625" style="176" customWidth="1"/>
    <col min="6152" max="6153" width="2.6640625" style="176" customWidth="1"/>
    <col min="6154" max="6400" width="8.88671875" style="176"/>
    <col min="6401" max="6401" width="4.33203125" style="176" customWidth="1"/>
    <col min="6402" max="6402" width="18.88671875" style="176" customWidth="1"/>
    <col min="6403" max="6407" width="12.6640625" style="176" customWidth="1"/>
    <col min="6408" max="6409" width="2.6640625" style="176" customWidth="1"/>
    <col min="6410" max="6656" width="8.88671875" style="176"/>
    <col min="6657" max="6657" width="4.33203125" style="176" customWidth="1"/>
    <col min="6658" max="6658" width="18.88671875" style="176" customWidth="1"/>
    <col min="6659" max="6663" width="12.6640625" style="176" customWidth="1"/>
    <col min="6664" max="6665" width="2.6640625" style="176" customWidth="1"/>
    <col min="6666" max="6912" width="8.88671875" style="176"/>
    <col min="6913" max="6913" width="4.33203125" style="176" customWidth="1"/>
    <col min="6914" max="6914" width="18.88671875" style="176" customWidth="1"/>
    <col min="6915" max="6919" width="12.6640625" style="176" customWidth="1"/>
    <col min="6920" max="6921" width="2.6640625" style="176" customWidth="1"/>
    <col min="6922" max="7168" width="8.88671875" style="176"/>
    <col min="7169" max="7169" width="4.33203125" style="176" customWidth="1"/>
    <col min="7170" max="7170" width="18.88671875" style="176" customWidth="1"/>
    <col min="7171" max="7175" width="12.6640625" style="176" customWidth="1"/>
    <col min="7176" max="7177" width="2.6640625" style="176" customWidth="1"/>
    <col min="7178" max="7424" width="8.88671875" style="176"/>
    <col min="7425" max="7425" width="4.33203125" style="176" customWidth="1"/>
    <col min="7426" max="7426" width="18.88671875" style="176" customWidth="1"/>
    <col min="7427" max="7431" width="12.6640625" style="176" customWidth="1"/>
    <col min="7432" max="7433" width="2.6640625" style="176" customWidth="1"/>
    <col min="7434" max="7680" width="8.88671875" style="176"/>
    <col min="7681" max="7681" width="4.33203125" style="176" customWidth="1"/>
    <col min="7682" max="7682" width="18.88671875" style="176" customWidth="1"/>
    <col min="7683" max="7687" width="12.6640625" style="176" customWidth="1"/>
    <col min="7688" max="7689" width="2.6640625" style="176" customWidth="1"/>
    <col min="7690" max="7936" width="8.88671875" style="176"/>
    <col min="7937" max="7937" width="4.33203125" style="176" customWidth="1"/>
    <col min="7938" max="7938" width="18.88671875" style="176" customWidth="1"/>
    <col min="7939" max="7943" width="12.6640625" style="176" customWidth="1"/>
    <col min="7944" max="7945" width="2.6640625" style="176" customWidth="1"/>
    <col min="7946" max="8192" width="8.88671875" style="176"/>
    <col min="8193" max="8193" width="4.33203125" style="176" customWidth="1"/>
    <col min="8194" max="8194" width="18.88671875" style="176" customWidth="1"/>
    <col min="8195" max="8199" width="12.6640625" style="176" customWidth="1"/>
    <col min="8200" max="8201" width="2.6640625" style="176" customWidth="1"/>
    <col min="8202" max="8448" width="8.88671875" style="176"/>
    <col min="8449" max="8449" width="4.33203125" style="176" customWidth="1"/>
    <col min="8450" max="8450" width="18.88671875" style="176" customWidth="1"/>
    <col min="8451" max="8455" width="12.6640625" style="176" customWidth="1"/>
    <col min="8456" max="8457" width="2.6640625" style="176" customWidth="1"/>
    <col min="8458" max="8704" width="8.88671875" style="176"/>
    <col min="8705" max="8705" width="4.33203125" style="176" customWidth="1"/>
    <col min="8706" max="8706" width="18.88671875" style="176" customWidth="1"/>
    <col min="8707" max="8711" width="12.6640625" style="176" customWidth="1"/>
    <col min="8712" max="8713" width="2.6640625" style="176" customWidth="1"/>
    <col min="8714" max="8960" width="8.88671875" style="176"/>
    <col min="8961" max="8961" width="4.33203125" style="176" customWidth="1"/>
    <col min="8962" max="8962" width="18.88671875" style="176" customWidth="1"/>
    <col min="8963" max="8967" width="12.6640625" style="176" customWidth="1"/>
    <col min="8968" max="8969" width="2.6640625" style="176" customWidth="1"/>
    <col min="8970" max="9216" width="8.88671875" style="176"/>
    <col min="9217" max="9217" width="4.33203125" style="176" customWidth="1"/>
    <col min="9218" max="9218" width="18.88671875" style="176" customWidth="1"/>
    <col min="9219" max="9223" width="12.6640625" style="176" customWidth="1"/>
    <col min="9224" max="9225" width="2.6640625" style="176" customWidth="1"/>
    <col min="9226" max="9472" width="8.88671875" style="176"/>
    <col min="9473" max="9473" width="4.33203125" style="176" customWidth="1"/>
    <col min="9474" max="9474" width="18.88671875" style="176" customWidth="1"/>
    <col min="9475" max="9479" width="12.6640625" style="176" customWidth="1"/>
    <col min="9480" max="9481" width="2.6640625" style="176" customWidth="1"/>
    <col min="9482" max="9728" width="8.88671875" style="176"/>
    <col min="9729" max="9729" width="4.33203125" style="176" customWidth="1"/>
    <col min="9730" max="9730" width="18.88671875" style="176" customWidth="1"/>
    <col min="9731" max="9735" width="12.6640625" style="176" customWidth="1"/>
    <col min="9736" max="9737" width="2.6640625" style="176" customWidth="1"/>
    <col min="9738" max="9984" width="8.88671875" style="176"/>
    <col min="9985" max="9985" width="4.33203125" style="176" customWidth="1"/>
    <col min="9986" max="9986" width="18.88671875" style="176" customWidth="1"/>
    <col min="9987" max="9991" width="12.6640625" style="176" customWidth="1"/>
    <col min="9992" max="9993" width="2.6640625" style="176" customWidth="1"/>
    <col min="9994" max="10240" width="8.88671875" style="176"/>
    <col min="10241" max="10241" width="4.33203125" style="176" customWidth="1"/>
    <col min="10242" max="10242" width="18.88671875" style="176" customWidth="1"/>
    <col min="10243" max="10247" width="12.6640625" style="176" customWidth="1"/>
    <col min="10248" max="10249" width="2.6640625" style="176" customWidth="1"/>
    <col min="10250" max="10496" width="8.88671875" style="176"/>
    <col min="10497" max="10497" width="4.33203125" style="176" customWidth="1"/>
    <col min="10498" max="10498" width="18.88671875" style="176" customWidth="1"/>
    <col min="10499" max="10503" width="12.6640625" style="176" customWidth="1"/>
    <col min="10504" max="10505" width="2.6640625" style="176" customWidth="1"/>
    <col min="10506" max="10752" width="8.88671875" style="176"/>
    <col min="10753" max="10753" width="4.33203125" style="176" customWidth="1"/>
    <col min="10754" max="10754" width="18.88671875" style="176" customWidth="1"/>
    <col min="10755" max="10759" width="12.6640625" style="176" customWidth="1"/>
    <col min="10760" max="10761" width="2.6640625" style="176" customWidth="1"/>
    <col min="10762" max="11008" width="8.88671875" style="176"/>
    <col min="11009" max="11009" width="4.33203125" style="176" customWidth="1"/>
    <col min="11010" max="11010" width="18.88671875" style="176" customWidth="1"/>
    <col min="11011" max="11015" width="12.6640625" style="176" customWidth="1"/>
    <col min="11016" max="11017" width="2.6640625" style="176" customWidth="1"/>
    <col min="11018" max="11264" width="8.88671875" style="176"/>
    <col min="11265" max="11265" width="4.33203125" style="176" customWidth="1"/>
    <col min="11266" max="11266" width="18.88671875" style="176" customWidth="1"/>
    <col min="11267" max="11271" width="12.6640625" style="176" customWidth="1"/>
    <col min="11272" max="11273" width="2.6640625" style="176" customWidth="1"/>
    <col min="11274" max="11520" width="8.88671875" style="176"/>
    <col min="11521" max="11521" width="4.33203125" style="176" customWidth="1"/>
    <col min="11522" max="11522" width="18.88671875" style="176" customWidth="1"/>
    <col min="11523" max="11527" width="12.6640625" style="176" customWidth="1"/>
    <col min="11528" max="11529" width="2.6640625" style="176" customWidth="1"/>
    <col min="11530" max="11776" width="8.88671875" style="176"/>
    <col min="11777" max="11777" width="4.33203125" style="176" customWidth="1"/>
    <col min="11778" max="11778" width="18.88671875" style="176" customWidth="1"/>
    <col min="11779" max="11783" width="12.6640625" style="176" customWidth="1"/>
    <col min="11784" max="11785" width="2.6640625" style="176" customWidth="1"/>
    <col min="11786" max="12032" width="8.88671875" style="176"/>
    <col min="12033" max="12033" width="4.33203125" style="176" customWidth="1"/>
    <col min="12034" max="12034" width="18.88671875" style="176" customWidth="1"/>
    <col min="12035" max="12039" width="12.6640625" style="176" customWidth="1"/>
    <col min="12040" max="12041" width="2.6640625" style="176" customWidth="1"/>
    <col min="12042" max="12288" width="8.88671875" style="176"/>
    <col min="12289" max="12289" width="4.33203125" style="176" customWidth="1"/>
    <col min="12290" max="12290" width="18.88671875" style="176" customWidth="1"/>
    <col min="12291" max="12295" width="12.6640625" style="176" customWidth="1"/>
    <col min="12296" max="12297" width="2.6640625" style="176" customWidth="1"/>
    <col min="12298" max="12544" width="8.88671875" style="176"/>
    <col min="12545" max="12545" width="4.33203125" style="176" customWidth="1"/>
    <col min="12546" max="12546" width="18.88671875" style="176" customWidth="1"/>
    <col min="12547" max="12551" width="12.6640625" style="176" customWidth="1"/>
    <col min="12552" max="12553" width="2.6640625" style="176" customWidth="1"/>
    <col min="12554" max="12800" width="8.88671875" style="176"/>
    <col min="12801" max="12801" width="4.33203125" style="176" customWidth="1"/>
    <col min="12802" max="12802" width="18.88671875" style="176" customWidth="1"/>
    <col min="12803" max="12807" width="12.6640625" style="176" customWidth="1"/>
    <col min="12808" max="12809" width="2.6640625" style="176" customWidth="1"/>
    <col min="12810" max="13056" width="8.88671875" style="176"/>
    <col min="13057" max="13057" width="4.33203125" style="176" customWidth="1"/>
    <col min="13058" max="13058" width="18.88671875" style="176" customWidth="1"/>
    <col min="13059" max="13063" width="12.6640625" style="176" customWidth="1"/>
    <col min="13064" max="13065" width="2.6640625" style="176" customWidth="1"/>
    <col min="13066" max="13312" width="8.88671875" style="176"/>
    <col min="13313" max="13313" width="4.33203125" style="176" customWidth="1"/>
    <col min="13314" max="13314" width="18.88671875" style="176" customWidth="1"/>
    <col min="13315" max="13319" width="12.6640625" style="176" customWidth="1"/>
    <col min="13320" max="13321" width="2.6640625" style="176" customWidth="1"/>
    <col min="13322" max="13568" width="8.88671875" style="176"/>
    <col min="13569" max="13569" width="4.33203125" style="176" customWidth="1"/>
    <col min="13570" max="13570" width="18.88671875" style="176" customWidth="1"/>
    <col min="13571" max="13575" width="12.6640625" style="176" customWidth="1"/>
    <col min="13576" max="13577" width="2.6640625" style="176" customWidth="1"/>
    <col min="13578" max="13824" width="8.88671875" style="176"/>
    <col min="13825" max="13825" width="4.33203125" style="176" customWidth="1"/>
    <col min="13826" max="13826" width="18.88671875" style="176" customWidth="1"/>
    <col min="13827" max="13831" width="12.6640625" style="176" customWidth="1"/>
    <col min="13832" max="13833" width="2.6640625" style="176" customWidth="1"/>
    <col min="13834" max="14080" width="8.88671875" style="176"/>
    <col min="14081" max="14081" width="4.33203125" style="176" customWidth="1"/>
    <col min="14082" max="14082" width="18.88671875" style="176" customWidth="1"/>
    <col min="14083" max="14087" width="12.6640625" style="176" customWidth="1"/>
    <col min="14088" max="14089" width="2.6640625" style="176" customWidth="1"/>
    <col min="14090" max="14336" width="8.88671875" style="176"/>
    <col min="14337" max="14337" width="4.33203125" style="176" customWidth="1"/>
    <col min="14338" max="14338" width="18.88671875" style="176" customWidth="1"/>
    <col min="14339" max="14343" width="12.6640625" style="176" customWidth="1"/>
    <col min="14344" max="14345" width="2.6640625" style="176" customWidth="1"/>
    <col min="14346" max="14592" width="8.88671875" style="176"/>
    <col min="14593" max="14593" width="4.33203125" style="176" customWidth="1"/>
    <col min="14594" max="14594" width="18.88671875" style="176" customWidth="1"/>
    <col min="14595" max="14599" width="12.6640625" style="176" customWidth="1"/>
    <col min="14600" max="14601" width="2.6640625" style="176" customWidth="1"/>
    <col min="14602" max="14848" width="8.88671875" style="176"/>
    <col min="14849" max="14849" width="4.33203125" style="176" customWidth="1"/>
    <col min="14850" max="14850" width="18.88671875" style="176" customWidth="1"/>
    <col min="14851" max="14855" width="12.6640625" style="176" customWidth="1"/>
    <col min="14856" max="14857" width="2.6640625" style="176" customWidth="1"/>
    <col min="14858" max="15104" width="8.88671875" style="176"/>
    <col min="15105" max="15105" width="4.33203125" style="176" customWidth="1"/>
    <col min="15106" max="15106" width="18.88671875" style="176" customWidth="1"/>
    <col min="15107" max="15111" width="12.6640625" style="176" customWidth="1"/>
    <col min="15112" max="15113" width="2.6640625" style="176" customWidth="1"/>
    <col min="15114" max="15360" width="8.88671875" style="176"/>
    <col min="15361" max="15361" width="4.33203125" style="176" customWidth="1"/>
    <col min="15362" max="15362" width="18.88671875" style="176" customWidth="1"/>
    <col min="15363" max="15367" width="12.6640625" style="176" customWidth="1"/>
    <col min="15368" max="15369" width="2.6640625" style="176" customWidth="1"/>
    <col min="15370" max="15616" width="8.88671875" style="176"/>
    <col min="15617" max="15617" width="4.33203125" style="176" customWidth="1"/>
    <col min="15618" max="15618" width="18.88671875" style="176" customWidth="1"/>
    <col min="15619" max="15623" width="12.6640625" style="176" customWidth="1"/>
    <col min="15624" max="15625" width="2.6640625" style="176" customWidth="1"/>
    <col min="15626" max="15872" width="8.88671875" style="176"/>
    <col min="15873" max="15873" width="4.33203125" style="176" customWidth="1"/>
    <col min="15874" max="15874" width="18.88671875" style="176" customWidth="1"/>
    <col min="15875" max="15879" width="12.6640625" style="176" customWidth="1"/>
    <col min="15880" max="15881" width="2.6640625" style="176" customWidth="1"/>
    <col min="15882" max="16128" width="8.88671875" style="176"/>
    <col min="16129" max="16129" width="4.33203125" style="176" customWidth="1"/>
    <col min="16130" max="16130" width="18.88671875" style="176" customWidth="1"/>
    <col min="16131" max="16135" width="12.6640625" style="176" customWidth="1"/>
    <col min="16136" max="16137" width="2.6640625" style="176" customWidth="1"/>
    <col min="16138" max="16383" width="8.88671875" style="176"/>
    <col min="16384" max="16384" width="9" style="176" customWidth="1"/>
  </cols>
  <sheetData>
    <row r="1" spans="1:7" s="174" customFormat="1" ht="14.4">
      <c r="A1" s="174" t="s">
        <v>474</v>
      </c>
    </row>
    <row r="2" spans="1:7" s="286" customFormat="1">
      <c r="C2" s="202"/>
      <c r="D2" s="202"/>
      <c r="E2" s="202"/>
      <c r="F2" s="202"/>
      <c r="G2" s="202" t="s">
        <v>473</v>
      </c>
    </row>
    <row r="3" spans="1:7" ht="18" customHeight="1">
      <c r="A3" s="510"/>
      <c r="B3" s="511" t="s">
        <v>472</v>
      </c>
      <c r="C3" s="997" t="s">
        <v>176</v>
      </c>
      <c r="D3" s="999" t="s">
        <v>174</v>
      </c>
      <c r="E3" s="1001" t="s">
        <v>438</v>
      </c>
      <c r="F3" s="1003" t="s">
        <v>200</v>
      </c>
      <c r="G3" s="1005" t="s">
        <v>170</v>
      </c>
    </row>
    <row r="4" spans="1:7" ht="18" customHeight="1">
      <c r="A4" s="540" t="s">
        <v>471</v>
      </c>
      <c r="B4" s="666"/>
      <c r="C4" s="998"/>
      <c r="D4" s="1000"/>
      <c r="E4" s="1002"/>
      <c r="F4" s="1004"/>
      <c r="G4" s="1006"/>
    </row>
    <row r="5" spans="1:7" ht="18" customHeight="1">
      <c r="A5" s="995" t="s">
        <v>470</v>
      </c>
      <c r="B5" s="996"/>
      <c r="C5" s="585">
        <v>3288748</v>
      </c>
      <c r="D5" s="527">
        <v>3302110</v>
      </c>
      <c r="E5" s="527">
        <v>3156936</v>
      </c>
      <c r="F5" s="470">
        <v>3198306</v>
      </c>
      <c r="G5" s="471">
        <v>3254666</v>
      </c>
    </row>
    <row r="6" spans="1:7" ht="18" customHeight="1">
      <c r="A6" s="1009" t="s">
        <v>469</v>
      </c>
      <c r="B6" s="1010"/>
      <c r="C6" s="587">
        <v>35413</v>
      </c>
      <c r="D6" s="228">
        <v>41190</v>
      </c>
      <c r="E6" s="228">
        <v>42855</v>
      </c>
      <c r="F6" s="588">
        <v>44400</v>
      </c>
      <c r="G6" s="229">
        <v>44933</v>
      </c>
    </row>
    <row r="7" spans="1:7" ht="18" customHeight="1">
      <c r="A7" s="1009" t="s">
        <v>468</v>
      </c>
      <c r="B7" s="1010"/>
      <c r="C7" s="587">
        <v>422</v>
      </c>
      <c r="D7" s="228">
        <v>453</v>
      </c>
      <c r="E7" s="228">
        <v>357</v>
      </c>
      <c r="F7" s="588">
        <v>228</v>
      </c>
      <c r="G7" s="229">
        <v>201</v>
      </c>
    </row>
    <row r="8" spans="1:7" ht="18" customHeight="1">
      <c r="A8" s="1009" t="s">
        <v>467</v>
      </c>
      <c r="B8" s="1010"/>
      <c r="C8" s="587">
        <v>2085</v>
      </c>
      <c r="D8" s="228">
        <v>2110</v>
      </c>
      <c r="E8" s="228">
        <v>3262</v>
      </c>
      <c r="F8" s="588">
        <v>2699</v>
      </c>
      <c r="G8" s="229">
        <v>2966</v>
      </c>
    </row>
    <row r="9" spans="1:7" ht="18" customHeight="1">
      <c r="A9" s="1009" t="s">
        <v>466</v>
      </c>
      <c r="B9" s="1010"/>
      <c r="C9" s="587">
        <v>1302</v>
      </c>
      <c r="D9" s="228">
        <v>2418</v>
      </c>
      <c r="E9" s="228">
        <v>3745</v>
      </c>
      <c r="F9" s="588">
        <v>2087</v>
      </c>
      <c r="G9" s="229">
        <v>3371</v>
      </c>
    </row>
    <row r="10" spans="1:7" ht="18" customHeight="1">
      <c r="A10" s="1009" t="s">
        <v>465</v>
      </c>
      <c r="B10" s="1010"/>
      <c r="C10" s="587">
        <v>120409</v>
      </c>
      <c r="D10" s="228">
        <v>145499</v>
      </c>
      <c r="E10" s="228">
        <v>158971</v>
      </c>
      <c r="F10" s="588">
        <v>168155</v>
      </c>
      <c r="G10" s="229">
        <v>173198</v>
      </c>
    </row>
    <row r="11" spans="1:7" ht="18" customHeight="1">
      <c r="A11" s="1009" t="s">
        <v>464</v>
      </c>
      <c r="B11" s="1010"/>
      <c r="C11" s="587">
        <v>5214</v>
      </c>
      <c r="D11" s="228" t="s">
        <v>175</v>
      </c>
      <c r="E11" s="228" t="s">
        <v>175</v>
      </c>
      <c r="F11" s="588" t="s">
        <v>175</v>
      </c>
      <c r="G11" s="229">
        <v>428</v>
      </c>
    </row>
    <row r="12" spans="1:7" ht="18" customHeight="1">
      <c r="A12" s="1011" t="s">
        <v>463</v>
      </c>
      <c r="B12" s="1012"/>
      <c r="C12" s="587">
        <v>1352</v>
      </c>
      <c r="D12" s="228">
        <v>3134</v>
      </c>
      <c r="E12" s="228">
        <v>3558</v>
      </c>
      <c r="F12" s="588">
        <v>3699</v>
      </c>
      <c r="G12" s="229">
        <v>4401</v>
      </c>
    </row>
    <row r="13" spans="1:7" ht="18" customHeight="1">
      <c r="A13" s="1013" t="s">
        <v>462</v>
      </c>
      <c r="B13" s="1014"/>
      <c r="C13" s="228" t="s">
        <v>175</v>
      </c>
      <c r="D13" s="228">
        <v>15386</v>
      </c>
      <c r="E13" s="228">
        <v>23256</v>
      </c>
      <c r="F13" s="588">
        <v>22047</v>
      </c>
      <c r="G13" s="229">
        <v>22513</v>
      </c>
    </row>
    <row r="14" spans="1:7" ht="18" customHeight="1">
      <c r="A14" s="1009" t="s">
        <v>461</v>
      </c>
      <c r="B14" s="1010"/>
      <c r="C14" s="587">
        <v>17892</v>
      </c>
      <c r="D14" s="228">
        <v>7942</v>
      </c>
      <c r="E14" s="228">
        <v>43979</v>
      </c>
      <c r="F14" s="588">
        <v>7170</v>
      </c>
      <c r="G14" s="229">
        <v>6840</v>
      </c>
    </row>
    <row r="15" spans="1:7" ht="18" customHeight="1">
      <c r="A15" s="1015" t="s">
        <v>460</v>
      </c>
      <c r="B15" s="1016"/>
      <c r="C15" s="221">
        <v>4706670</v>
      </c>
      <c r="D15" s="220">
        <v>4637945</v>
      </c>
      <c r="E15" s="220">
        <v>305836</v>
      </c>
      <c r="F15" s="467">
        <v>607257</v>
      </c>
      <c r="G15" s="222">
        <v>747963</v>
      </c>
    </row>
    <row r="16" spans="1:7" ht="18" customHeight="1">
      <c r="A16" s="1017" t="s">
        <v>459</v>
      </c>
      <c r="B16" s="1018"/>
      <c r="C16" s="667">
        <f>SUM(C5:C15)</f>
        <v>8179507</v>
      </c>
      <c r="D16" s="668">
        <f>SUM(D5:D15)</f>
        <v>8158187</v>
      </c>
      <c r="E16" s="668">
        <v>3742755</v>
      </c>
      <c r="F16" s="669">
        <v>4056048</v>
      </c>
      <c r="G16" s="670">
        <v>4261480</v>
      </c>
    </row>
    <row r="17" spans="1:7" ht="18" customHeight="1">
      <c r="A17" s="1007" t="s">
        <v>458</v>
      </c>
      <c r="B17" s="1008"/>
      <c r="C17" s="587" t="s">
        <v>457</v>
      </c>
      <c r="D17" s="228">
        <v>551</v>
      </c>
      <c r="E17" s="228" t="s">
        <v>175</v>
      </c>
      <c r="F17" s="588" t="s">
        <v>175</v>
      </c>
      <c r="G17" s="229">
        <v>496</v>
      </c>
    </row>
    <row r="18" spans="1:7" ht="18" customHeight="1">
      <c r="A18" s="1009" t="s">
        <v>456</v>
      </c>
      <c r="B18" s="1021"/>
      <c r="C18" s="587">
        <v>3429</v>
      </c>
      <c r="D18" s="228">
        <v>9986</v>
      </c>
      <c r="E18" s="228">
        <v>3257</v>
      </c>
      <c r="F18" s="588">
        <v>40957</v>
      </c>
      <c r="G18" s="229">
        <v>40862</v>
      </c>
    </row>
    <row r="19" spans="1:7" ht="18" customHeight="1">
      <c r="A19" s="1009" t="s">
        <v>455</v>
      </c>
      <c r="B19" s="1021"/>
      <c r="C19" s="587">
        <v>193065</v>
      </c>
      <c r="D19" s="228">
        <v>184008</v>
      </c>
      <c r="E19" s="228">
        <v>196559</v>
      </c>
      <c r="F19" s="588">
        <v>207652</v>
      </c>
      <c r="G19" s="229">
        <v>192573</v>
      </c>
    </row>
    <row r="20" spans="1:7" ht="18" customHeight="1">
      <c r="A20" s="1009" t="s">
        <v>454</v>
      </c>
      <c r="B20" s="1021"/>
      <c r="C20" s="587">
        <v>6347</v>
      </c>
      <c r="D20" s="228">
        <v>6043</v>
      </c>
      <c r="E20" s="228">
        <v>5300</v>
      </c>
      <c r="F20" s="588">
        <v>5601</v>
      </c>
      <c r="G20" s="229">
        <v>5010</v>
      </c>
    </row>
    <row r="21" spans="1:7" ht="18" customHeight="1">
      <c r="A21" s="1009" t="s">
        <v>453</v>
      </c>
      <c r="B21" s="1021"/>
      <c r="C21" s="587">
        <v>9663925</v>
      </c>
      <c r="D21" s="228">
        <v>4864739</v>
      </c>
      <c r="E21" s="228">
        <v>5557732</v>
      </c>
      <c r="F21" s="588">
        <v>3783973</v>
      </c>
      <c r="G21" s="229">
        <v>4702873</v>
      </c>
    </row>
    <row r="22" spans="1:7" ht="18" customHeight="1">
      <c r="A22" s="1009" t="s">
        <v>452</v>
      </c>
      <c r="B22" s="1021"/>
      <c r="C22" s="587">
        <v>1338861</v>
      </c>
      <c r="D22" s="228">
        <v>786341</v>
      </c>
      <c r="E22" s="228">
        <v>509790</v>
      </c>
      <c r="F22" s="588">
        <v>620228</v>
      </c>
      <c r="G22" s="229">
        <v>1027957</v>
      </c>
    </row>
    <row r="23" spans="1:7" ht="18" customHeight="1">
      <c r="A23" s="1009" t="s">
        <v>451</v>
      </c>
      <c r="B23" s="1021"/>
      <c r="C23" s="587">
        <v>272164</v>
      </c>
      <c r="D23" s="228">
        <v>276413</v>
      </c>
      <c r="E23" s="228">
        <v>425780</v>
      </c>
      <c r="F23" s="588">
        <v>211145</v>
      </c>
      <c r="G23" s="229">
        <v>263408</v>
      </c>
    </row>
    <row r="24" spans="1:7" ht="18" customHeight="1">
      <c r="A24" s="1009" t="s">
        <v>450</v>
      </c>
      <c r="B24" s="1021"/>
      <c r="C24" s="587">
        <v>19971</v>
      </c>
      <c r="D24" s="228">
        <v>25973</v>
      </c>
      <c r="E24" s="228">
        <v>36517</v>
      </c>
      <c r="F24" s="588">
        <v>124100</v>
      </c>
      <c r="G24" s="229">
        <v>32166</v>
      </c>
    </row>
    <row r="25" spans="1:7" ht="18" customHeight="1">
      <c r="A25" s="1009" t="s">
        <v>449</v>
      </c>
      <c r="B25" s="1021"/>
      <c r="C25" s="587">
        <v>12178686</v>
      </c>
      <c r="D25" s="228">
        <v>19261194</v>
      </c>
      <c r="E25" s="228">
        <v>2471526</v>
      </c>
      <c r="F25" s="588">
        <v>1414142</v>
      </c>
      <c r="G25" s="229">
        <v>961156</v>
      </c>
    </row>
    <row r="26" spans="1:7" ht="18" customHeight="1">
      <c r="A26" s="1009" t="s">
        <v>448</v>
      </c>
      <c r="B26" s="1021"/>
      <c r="C26" s="587">
        <v>208273</v>
      </c>
      <c r="D26" s="228">
        <v>651310</v>
      </c>
      <c r="E26" s="228">
        <v>2492813</v>
      </c>
      <c r="F26" s="588">
        <v>2247255</v>
      </c>
      <c r="G26" s="229">
        <v>897414</v>
      </c>
    </row>
    <row r="27" spans="1:7" ht="18" customHeight="1">
      <c r="A27" s="1015" t="s">
        <v>447</v>
      </c>
      <c r="B27" s="1021"/>
      <c r="C27" s="587">
        <v>2064255</v>
      </c>
      <c r="D27" s="228">
        <v>1050786</v>
      </c>
      <c r="E27" s="228">
        <v>581197</v>
      </c>
      <c r="F27" s="588">
        <v>480417</v>
      </c>
      <c r="G27" s="229">
        <v>672926</v>
      </c>
    </row>
    <row r="28" spans="1:7" ht="18" customHeight="1">
      <c r="A28" s="671"/>
      <c r="B28" s="524" t="s">
        <v>446</v>
      </c>
      <c r="C28" s="587">
        <v>1940903</v>
      </c>
      <c r="D28" s="228">
        <v>903761</v>
      </c>
      <c r="E28" s="228">
        <v>443919</v>
      </c>
      <c r="F28" s="588">
        <v>296316</v>
      </c>
      <c r="G28" s="229">
        <v>445731</v>
      </c>
    </row>
    <row r="29" spans="1:7" ht="18" customHeight="1">
      <c r="A29" s="672"/>
      <c r="B29" s="524" t="s">
        <v>445</v>
      </c>
      <c r="C29" s="587">
        <v>123352</v>
      </c>
      <c r="D29" s="228">
        <v>147025</v>
      </c>
      <c r="E29" s="228">
        <v>137278</v>
      </c>
      <c r="F29" s="588">
        <v>184101</v>
      </c>
      <c r="G29" s="229">
        <v>227195</v>
      </c>
    </row>
    <row r="30" spans="1:7" ht="18" customHeight="1">
      <c r="A30" s="1022" t="s">
        <v>444</v>
      </c>
      <c r="B30" s="1023"/>
      <c r="C30" s="530">
        <v>297000</v>
      </c>
      <c r="D30" s="463">
        <v>597600</v>
      </c>
      <c r="E30" s="463">
        <v>1057900</v>
      </c>
      <c r="F30" s="464">
        <v>964100</v>
      </c>
      <c r="G30" s="465">
        <v>1462800</v>
      </c>
    </row>
    <row r="31" spans="1:7" s="204" customFormat="1" ht="18" customHeight="1">
      <c r="A31" s="1019" t="s">
        <v>443</v>
      </c>
      <c r="B31" s="1020"/>
      <c r="C31" s="667">
        <f>C16+C18+C19+C20+C21+C22+C23+C24+C25+C26+C27+C30</f>
        <v>34425483</v>
      </c>
      <c r="D31" s="668">
        <f>D16+D17+D18+D19+D20+D21+D22+D23+D24+D25+D26+D27+D30</f>
        <v>35873131</v>
      </c>
      <c r="E31" s="668">
        <v>17081126</v>
      </c>
      <c r="F31" s="669">
        <v>14155618</v>
      </c>
      <c r="G31" s="670">
        <v>14521121</v>
      </c>
    </row>
    <row r="32" spans="1:7" s="286" customFormat="1">
      <c r="C32" s="202"/>
      <c r="D32" s="202"/>
      <c r="E32" s="202"/>
      <c r="F32" s="202"/>
      <c r="G32" s="202" t="s">
        <v>378</v>
      </c>
    </row>
  </sheetData>
  <mergeCells count="30">
    <mergeCell ref="A31:B31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30:B30"/>
    <mergeCell ref="G3:G4"/>
    <mergeCell ref="A17:B17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5:B5"/>
    <mergeCell ref="C3:C4"/>
    <mergeCell ref="D3:D4"/>
    <mergeCell ref="E3:E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scale="90" orientation="portrait" horizontalDpi="4294967292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03475-B559-4C9C-9AB7-ADC086997C65}">
  <dimension ref="A1:F20"/>
  <sheetViews>
    <sheetView showGridLines="0" zoomScaleNormal="100" workbookViewId="0">
      <selection activeCell="E12" sqref="E12"/>
    </sheetView>
  </sheetViews>
  <sheetFormatPr defaultRowHeight="13.2"/>
  <cols>
    <col min="1" max="1" width="17" style="176" customWidth="1"/>
    <col min="2" max="6" width="14.109375" style="176" customWidth="1"/>
    <col min="7" max="8" width="2.44140625" style="176" customWidth="1"/>
    <col min="9" max="256" width="8.88671875" style="176"/>
    <col min="257" max="257" width="15" style="176" customWidth="1"/>
    <col min="258" max="262" width="14.33203125" style="176" customWidth="1"/>
    <col min="263" max="264" width="2.44140625" style="176" customWidth="1"/>
    <col min="265" max="512" width="8.88671875" style="176"/>
    <col min="513" max="513" width="15" style="176" customWidth="1"/>
    <col min="514" max="518" width="14.33203125" style="176" customWidth="1"/>
    <col min="519" max="520" width="2.44140625" style="176" customWidth="1"/>
    <col min="521" max="768" width="8.88671875" style="176"/>
    <col min="769" max="769" width="15" style="176" customWidth="1"/>
    <col min="770" max="774" width="14.33203125" style="176" customWidth="1"/>
    <col min="775" max="776" width="2.44140625" style="176" customWidth="1"/>
    <col min="777" max="1024" width="8.88671875" style="176"/>
    <col min="1025" max="1025" width="15" style="176" customWidth="1"/>
    <col min="1026" max="1030" width="14.33203125" style="176" customWidth="1"/>
    <col min="1031" max="1032" width="2.44140625" style="176" customWidth="1"/>
    <col min="1033" max="1280" width="8.88671875" style="176"/>
    <col min="1281" max="1281" width="15" style="176" customWidth="1"/>
    <col min="1282" max="1286" width="14.33203125" style="176" customWidth="1"/>
    <col min="1287" max="1288" width="2.44140625" style="176" customWidth="1"/>
    <col min="1289" max="1536" width="8.88671875" style="176"/>
    <col min="1537" max="1537" width="15" style="176" customWidth="1"/>
    <col min="1538" max="1542" width="14.33203125" style="176" customWidth="1"/>
    <col min="1543" max="1544" width="2.44140625" style="176" customWidth="1"/>
    <col min="1545" max="1792" width="8.88671875" style="176"/>
    <col min="1793" max="1793" width="15" style="176" customWidth="1"/>
    <col min="1794" max="1798" width="14.33203125" style="176" customWidth="1"/>
    <col min="1799" max="1800" width="2.44140625" style="176" customWidth="1"/>
    <col min="1801" max="2048" width="8.88671875" style="176"/>
    <col min="2049" max="2049" width="15" style="176" customWidth="1"/>
    <col min="2050" max="2054" width="14.33203125" style="176" customWidth="1"/>
    <col min="2055" max="2056" width="2.44140625" style="176" customWidth="1"/>
    <col min="2057" max="2304" width="8.88671875" style="176"/>
    <col min="2305" max="2305" width="15" style="176" customWidth="1"/>
    <col min="2306" max="2310" width="14.33203125" style="176" customWidth="1"/>
    <col min="2311" max="2312" width="2.44140625" style="176" customWidth="1"/>
    <col min="2313" max="2560" width="8.88671875" style="176"/>
    <col min="2561" max="2561" width="15" style="176" customWidth="1"/>
    <col min="2562" max="2566" width="14.33203125" style="176" customWidth="1"/>
    <col min="2567" max="2568" width="2.44140625" style="176" customWidth="1"/>
    <col min="2569" max="2816" width="8.88671875" style="176"/>
    <col min="2817" max="2817" width="15" style="176" customWidth="1"/>
    <col min="2818" max="2822" width="14.33203125" style="176" customWidth="1"/>
    <col min="2823" max="2824" width="2.44140625" style="176" customWidth="1"/>
    <col min="2825" max="3072" width="8.88671875" style="176"/>
    <col min="3073" max="3073" width="15" style="176" customWidth="1"/>
    <col min="3074" max="3078" width="14.33203125" style="176" customWidth="1"/>
    <col min="3079" max="3080" width="2.44140625" style="176" customWidth="1"/>
    <col min="3081" max="3328" width="8.88671875" style="176"/>
    <col min="3329" max="3329" width="15" style="176" customWidth="1"/>
    <col min="3330" max="3334" width="14.33203125" style="176" customWidth="1"/>
    <col min="3335" max="3336" width="2.44140625" style="176" customWidth="1"/>
    <col min="3337" max="3584" width="8.88671875" style="176"/>
    <col min="3585" max="3585" width="15" style="176" customWidth="1"/>
    <col min="3586" max="3590" width="14.33203125" style="176" customWidth="1"/>
    <col min="3591" max="3592" width="2.44140625" style="176" customWidth="1"/>
    <col min="3593" max="3840" width="8.88671875" style="176"/>
    <col min="3841" max="3841" width="15" style="176" customWidth="1"/>
    <col min="3842" max="3846" width="14.33203125" style="176" customWidth="1"/>
    <col min="3847" max="3848" width="2.44140625" style="176" customWidth="1"/>
    <col min="3849" max="4096" width="8.88671875" style="176"/>
    <col min="4097" max="4097" width="15" style="176" customWidth="1"/>
    <col min="4098" max="4102" width="14.33203125" style="176" customWidth="1"/>
    <col min="4103" max="4104" width="2.44140625" style="176" customWidth="1"/>
    <col min="4105" max="4352" width="8.88671875" style="176"/>
    <col min="4353" max="4353" width="15" style="176" customWidth="1"/>
    <col min="4354" max="4358" width="14.33203125" style="176" customWidth="1"/>
    <col min="4359" max="4360" width="2.44140625" style="176" customWidth="1"/>
    <col min="4361" max="4608" width="8.88671875" style="176"/>
    <col min="4609" max="4609" width="15" style="176" customWidth="1"/>
    <col min="4610" max="4614" width="14.33203125" style="176" customWidth="1"/>
    <col min="4615" max="4616" width="2.44140625" style="176" customWidth="1"/>
    <col min="4617" max="4864" width="8.88671875" style="176"/>
    <col min="4865" max="4865" width="15" style="176" customWidth="1"/>
    <col min="4866" max="4870" width="14.33203125" style="176" customWidth="1"/>
    <col min="4871" max="4872" width="2.44140625" style="176" customWidth="1"/>
    <col min="4873" max="5120" width="8.88671875" style="176"/>
    <col min="5121" max="5121" width="15" style="176" customWidth="1"/>
    <col min="5122" max="5126" width="14.33203125" style="176" customWidth="1"/>
    <col min="5127" max="5128" width="2.44140625" style="176" customWidth="1"/>
    <col min="5129" max="5376" width="8.88671875" style="176"/>
    <col min="5377" max="5377" width="15" style="176" customWidth="1"/>
    <col min="5378" max="5382" width="14.33203125" style="176" customWidth="1"/>
    <col min="5383" max="5384" width="2.44140625" style="176" customWidth="1"/>
    <col min="5385" max="5632" width="8.88671875" style="176"/>
    <col min="5633" max="5633" width="15" style="176" customWidth="1"/>
    <col min="5634" max="5638" width="14.33203125" style="176" customWidth="1"/>
    <col min="5639" max="5640" width="2.44140625" style="176" customWidth="1"/>
    <col min="5641" max="5888" width="8.88671875" style="176"/>
    <col min="5889" max="5889" width="15" style="176" customWidth="1"/>
    <col min="5890" max="5894" width="14.33203125" style="176" customWidth="1"/>
    <col min="5895" max="5896" width="2.44140625" style="176" customWidth="1"/>
    <col min="5897" max="6144" width="8.88671875" style="176"/>
    <col min="6145" max="6145" width="15" style="176" customWidth="1"/>
    <col min="6146" max="6150" width="14.33203125" style="176" customWidth="1"/>
    <col min="6151" max="6152" width="2.44140625" style="176" customWidth="1"/>
    <col min="6153" max="6400" width="8.88671875" style="176"/>
    <col min="6401" max="6401" width="15" style="176" customWidth="1"/>
    <col min="6402" max="6406" width="14.33203125" style="176" customWidth="1"/>
    <col min="6407" max="6408" width="2.44140625" style="176" customWidth="1"/>
    <col min="6409" max="6656" width="8.88671875" style="176"/>
    <col min="6657" max="6657" width="15" style="176" customWidth="1"/>
    <col min="6658" max="6662" width="14.33203125" style="176" customWidth="1"/>
    <col min="6663" max="6664" width="2.44140625" style="176" customWidth="1"/>
    <col min="6665" max="6912" width="8.88671875" style="176"/>
    <col min="6913" max="6913" width="15" style="176" customWidth="1"/>
    <col min="6914" max="6918" width="14.33203125" style="176" customWidth="1"/>
    <col min="6919" max="6920" width="2.44140625" style="176" customWidth="1"/>
    <col min="6921" max="7168" width="8.88671875" style="176"/>
    <col min="7169" max="7169" width="15" style="176" customWidth="1"/>
    <col min="7170" max="7174" width="14.33203125" style="176" customWidth="1"/>
    <col min="7175" max="7176" width="2.44140625" style="176" customWidth="1"/>
    <col min="7177" max="7424" width="8.88671875" style="176"/>
    <col min="7425" max="7425" width="15" style="176" customWidth="1"/>
    <col min="7426" max="7430" width="14.33203125" style="176" customWidth="1"/>
    <col min="7431" max="7432" width="2.44140625" style="176" customWidth="1"/>
    <col min="7433" max="7680" width="8.88671875" style="176"/>
    <col min="7681" max="7681" width="15" style="176" customWidth="1"/>
    <col min="7682" max="7686" width="14.33203125" style="176" customWidth="1"/>
    <col min="7687" max="7688" width="2.44140625" style="176" customWidth="1"/>
    <col min="7689" max="7936" width="8.88671875" style="176"/>
    <col min="7937" max="7937" width="15" style="176" customWidth="1"/>
    <col min="7938" max="7942" width="14.33203125" style="176" customWidth="1"/>
    <col min="7943" max="7944" width="2.44140625" style="176" customWidth="1"/>
    <col min="7945" max="8192" width="8.88671875" style="176"/>
    <col min="8193" max="8193" width="15" style="176" customWidth="1"/>
    <col min="8194" max="8198" width="14.33203125" style="176" customWidth="1"/>
    <col min="8199" max="8200" width="2.44140625" style="176" customWidth="1"/>
    <col min="8201" max="8448" width="8.88671875" style="176"/>
    <col min="8449" max="8449" width="15" style="176" customWidth="1"/>
    <col min="8450" max="8454" width="14.33203125" style="176" customWidth="1"/>
    <col min="8455" max="8456" width="2.44140625" style="176" customWidth="1"/>
    <col min="8457" max="8704" width="8.88671875" style="176"/>
    <col min="8705" max="8705" width="15" style="176" customWidth="1"/>
    <col min="8706" max="8710" width="14.33203125" style="176" customWidth="1"/>
    <col min="8711" max="8712" width="2.44140625" style="176" customWidth="1"/>
    <col min="8713" max="8960" width="8.88671875" style="176"/>
    <col min="8961" max="8961" width="15" style="176" customWidth="1"/>
    <col min="8962" max="8966" width="14.33203125" style="176" customWidth="1"/>
    <col min="8967" max="8968" width="2.44140625" style="176" customWidth="1"/>
    <col min="8969" max="9216" width="8.88671875" style="176"/>
    <col min="9217" max="9217" width="15" style="176" customWidth="1"/>
    <col min="9218" max="9222" width="14.33203125" style="176" customWidth="1"/>
    <col min="9223" max="9224" width="2.44140625" style="176" customWidth="1"/>
    <col min="9225" max="9472" width="8.88671875" style="176"/>
    <col min="9473" max="9473" width="15" style="176" customWidth="1"/>
    <col min="9474" max="9478" width="14.33203125" style="176" customWidth="1"/>
    <col min="9479" max="9480" width="2.44140625" style="176" customWidth="1"/>
    <col min="9481" max="9728" width="8.88671875" style="176"/>
    <col min="9729" max="9729" width="15" style="176" customWidth="1"/>
    <col min="9730" max="9734" width="14.33203125" style="176" customWidth="1"/>
    <col min="9735" max="9736" width="2.44140625" style="176" customWidth="1"/>
    <col min="9737" max="9984" width="8.88671875" style="176"/>
    <col min="9985" max="9985" width="15" style="176" customWidth="1"/>
    <col min="9986" max="9990" width="14.33203125" style="176" customWidth="1"/>
    <col min="9991" max="9992" width="2.44140625" style="176" customWidth="1"/>
    <col min="9993" max="10240" width="8.88671875" style="176"/>
    <col min="10241" max="10241" width="15" style="176" customWidth="1"/>
    <col min="10242" max="10246" width="14.33203125" style="176" customWidth="1"/>
    <col min="10247" max="10248" width="2.44140625" style="176" customWidth="1"/>
    <col min="10249" max="10496" width="8.88671875" style="176"/>
    <col min="10497" max="10497" width="15" style="176" customWidth="1"/>
    <col min="10498" max="10502" width="14.33203125" style="176" customWidth="1"/>
    <col min="10503" max="10504" width="2.44140625" style="176" customWidth="1"/>
    <col min="10505" max="10752" width="8.88671875" style="176"/>
    <col min="10753" max="10753" width="15" style="176" customWidth="1"/>
    <col min="10754" max="10758" width="14.33203125" style="176" customWidth="1"/>
    <col min="10759" max="10760" width="2.44140625" style="176" customWidth="1"/>
    <col min="10761" max="11008" width="8.88671875" style="176"/>
    <col min="11009" max="11009" width="15" style="176" customWidth="1"/>
    <col min="11010" max="11014" width="14.33203125" style="176" customWidth="1"/>
    <col min="11015" max="11016" width="2.44140625" style="176" customWidth="1"/>
    <col min="11017" max="11264" width="8.88671875" style="176"/>
    <col min="11265" max="11265" width="15" style="176" customWidth="1"/>
    <col min="11266" max="11270" width="14.33203125" style="176" customWidth="1"/>
    <col min="11271" max="11272" width="2.44140625" style="176" customWidth="1"/>
    <col min="11273" max="11520" width="8.88671875" style="176"/>
    <col min="11521" max="11521" width="15" style="176" customWidth="1"/>
    <col min="11522" max="11526" width="14.33203125" style="176" customWidth="1"/>
    <col min="11527" max="11528" width="2.44140625" style="176" customWidth="1"/>
    <col min="11529" max="11776" width="8.88671875" style="176"/>
    <col min="11777" max="11777" width="15" style="176" customWidth="1"/>
    <col min="11778" max="11782" width="14.33203125" style="176" customWidth="1"/>
    <col min="11783" max="11784" width="2.44140625" style="176" customWidth="1"/>
    <col min="11785" max="12032" width="8.88671875" style="176"/>
    <col min="12033" max="12033" width="15" style="176" customWidth="1"/>
    <col min="12034" max="12038" width="14.33203125" style="176" customWidth="1"/>
    <col min="12039" max="12040" width="2.44140625" style="176" customWidth="1"/>
    <col min="12041" max="12288" width="8.88671875" style="176"/>
    <col min="12289" max="12289" width="15" style="176" customWidth="1"/>
    <col min="12290" max="12294" width="14.33203125" style="176" customWidth="1"/>
    <col min="12295" max="12296" width="2.44140625" style="176" customWidth="1"/>
    <col min="12297" max="12544" width="8.88671875" style="176"/>
    <col min="12545" max="12545" width="15" style="176" customWidth="1"/>
    <col min="12546" max="12550" width="14.33203125" style="176" customWidth="1"/>
    <col min="12551" max="12552" width="2.44140625" style="176" customWidth="1"/>
    <col min="12553" max="12800" width="8.88671875" style="176"/>
    <col min="12801" max="12801" width="15" style="176" customWidth="1"/>
    <col min="12802" max="12806" width="14.33203125" style="176" customWidth="1"/>
    <col min="12807" max="12808" width="2.44140625" style="176" customWidth="1"/>
    <col min="12809" max="13056" width="8.88671875" style="176"/>
    <col min="13057" max="13057" width="15" style="176" customWidth="1"/>
    <col min="13058" max="13062" width="14.33203125" style="176" customWidth="1"/>
    <col min="13063" max="13064" width="2.44140625" style="176" customWidth="1"/>
    <col min="13065" max="13312" width="8.88671875" style="176"/>
    <col min="13313" max="13313" width="15" style="176" customWidth="1"/>
    <col min="13314" max="13318" width="14.33203125" style="176" customWidth="1"/>
    <col min="13319" max="13320" width="2.44140625" style="176" customWidth="1"/>
    <col min="13321" max="13568" width="8.88671875" style="176"/>
    <col min="13569" max="13569" width="15" style="176" customWidth="1"/>
    <col min="13570" max="13574" width="14.33203125" style="176" customWidth="1"/>
    <col min="13575" max="13576" width="2.44140625" style="176" customWidth="1"/>
    <col min="13577" max="13824" width="8.88671875" style="176"/>
    <col min="13825" max="13825" width="15" style="176" customWidth="1"/>
    <col min="13826" max="13830" width="14.33203125" style="176" customWidth="1"/>
    <col min="13831" max="13832" width="2.44140625" style="176" customWidth="1"/>
    <col min="13833" max="14080" width="8.88671875" style="176"/>
    <col min="14081" max="14081" width="15" style="176" customWidth="1"/>
    <col min="14082" max="14086" width="14.33203125" style="176" customWidth="1"/>
    <col min="14087" max="14088" width="2.44140625" style="176" customWidth="1"/>
    <col min="14089" max="14336" width="8.88671875" style="176"/>
    <col min="14337" max="14337" width="15" style="176" customWidth="1"/>
    <col min="14338" max="14342" width="14.33203125" style="176" customWidth="1"/>
    <col min="14343" max="14344" width="2.44140625" style="176" customWidth="1"/>
    <col min="14345" max="14592" width="8.88671875" style="176"/>
    <col min="14593" max="14593" width="15" style="176" customWidth="1"/>
    <col min="14594" max="14598" width="14.33203125" style="176" customWidth="1"/>
    <col min="14599" max="14600" width="2.44140625" style="176" customWidth="1"/>
    <col min="14601" max="14848" width="8.88671875" style="176"/>
    <col min="14849" max="14849" width="15" style="176" customWidth="1"/>
    <col min="14850" max="14854" width="14.33203125" style="176" customWidth="1"/>
    <col min="14855" max="14856" width="2.44140625" style="176" customWidth="1"/>
    <col min="14857" max="15104" width="8.88671875" style="176"/>
    <col min="15105" max="15105" width="15" style="176" customWidth="1"/>
    <col min="15106" max="15110" width="14.33203125" style="176" customWidth="1"/>
    <col min="15111" max="15112" width="2.44140625" style="176" customWidth="1"/>
    <col min="15113" max="15360" width="8.88671875" style="176"/>
    <col min="15361" max="15361" width="15" style="176" customWidth="1"/>
    <col min="15362" max="15366" width="14.33203125" style="176" customWidth="1"/>
    <col min="15367" max="15368" width="2.44140625" style="176" customWidth="1"/>
    <col min="15369" max="15616" width="8.88671875" style="176"/>
    <col min="15617" max="15617" width="15" style="176" customWidth="1"/>
    <col min="15618" max="15622" width="14.33203125" style="176" customWidth="1"/>
    <col min="15623" max="15624" width="2.44140625" style="176" customWidth="1"/>
    <col min="15625" max="15872" width="8.88671875" style="176"/>
    <col min="15873" max="15873" width="15" style="176" customWidth="1"/>
    <col min="15874" max="15878" width="14.33203125" style="176" customWidth="1"/>
    <col min="15879" max="15880" width="2.44140625" style="176" customWidth="1"/>
    <col min="15881" max="16128" width="8.88671875" style="176"/>
    <col min="16129" max="16129" width="15" style="176" customWidth="1"/>
    <col min="16130" max="16134" width="14.33203125" style="176" customWidth="1"/>
    <col min="16135" max="16136" width="2.44140625" style="176" customWidth="1"/>
    <col min="16137" max="16383" width="8.88671875" style="176"/>
    <col min="16384" max="16384" width="9" style="176" customWidth="1"/>
  </cols>
  <sheetData>
    <row r="1" spans="1:6" s="174" customFormat="1" ht="14.4">
      <c r="A1" s="174" t="s">
        <v>490</v>
      </c>
    </row>
    <row r="2" spans="1:6" s="286" customFormat="1">
      <c r="B2" s="202"/>
      <c r="C2" s="202"/>
      <c r="D2" s="202"/>
      <c r="E2" s="202"/>
      <c r="F2" s="202" t="s">
        <v>473</v>
      </c>
    </row>
    <row r="3" spans="1:6" ht="15" customHeight="1">
      <c r="A3" s="206" t="s">
        <v>184</v>
      </c>
      <c r="B3" s="997" t="s">
        <v>176</v>
      </c>
      <c r="C3" s="1001" t="s">
        <v>174</v>
      </c>
      <c r="D3" s="1001" t="s">
        <v>438</v>
      </c>
      <c r="E3" s="1003" t="s">
        <v>200</v>
      </c>
      <c r="F3" s="1005" t="s">
        <v>170</v>
      </c>
    </row>
    <row r="4" spans="1:6" ht="15" customHeight="1">
      <c r="A4" s="331" t="s">
        <v>195</v>
      </c>
      <c r="B4" s="1024"/>
      <c r="C4" s="1024"/>
      <c r="D4" s="1024"/>
      <c r="E4" s="1025"/>
      <c r="F4" s="1026"/>
    </row>
    <row r="5" spans="1:6" ht="17.100000000000001" customHeight="1">
      <c r="A5" s="554" t="s">
        <v>489</v>
      </c>
      <c r="B5" s="585">
        <v>96107</v>
      </c>
      <c r="C5" s="527">
        <v>95743</v>
      </c>
      <c r="D5" s="527">
        <v>94836</v>
      </c>
      <c r="E5" s="470">
        <v>97561</v>
      </c>
      <c r="F5" s="471">
        <v>96437</v>
      </c>
    </row>
    <row r="6" spans="1:6" ht="17.100000000000001" customHeight="1">
      <c r="A6" s="555" t="s">
        <v>488</v>
      </c>
      <c r="B6" s="587">
        <v>9574917</v>
      </c>
      <c r="C6" s="228">
        <v>3382780</v>
      </c>
      <c r="D6" s="228">
        <v>3727452</v>
      </c>
      <c r="E6" s="588">
        <v>3077139</v>
      </c>
      <c r="F6" s="229">
        <v>2945380</v>
      </c>
    </row>
    <row r="7" spans="1:6" ht="17.100000000000001" customHeight="1">
      <c r="A7" s="555" t="s">
        <v>487</v>
      </c>
      <c r="B7" s="587">
        <v>1624968</v>
      </c>
      <c r="C7" s="228">
        <v>2000824</v>
      </c>
      <c r="D7" s="228">
        <v>1244461</v>
      </c>
      <c r="E7" s="588">
        <v>1104990</v>
      </c>
      <c r="F7" s="229">
        <v>1219756</v>
      </c>
    </row>
    <row r="8" spans="1:6" ht="17.100000000000001" customHeight="1">
      <c r="A8" s="555" t="s">
        <v>486</v>
      </c>
      <c r="B8" s="587">
        <v>3747944</v>
      </c>
      <c r="C8" s="228">
        <v>1383697</v>
      </c>
      <c r="D8" s="228">
        <v>1130414</v>
      </c>
      <c r="E8" s="588">
        <v>942971</v>
      </c>
      <c r="F8" s="229">
        <v>1152196</v>
      </c>
    </row>
    <row r="9" spans="1:6" ht="17.100000000000001" customHeight="1">
      <c r="A9" s="555" t="s">
        <v>485</v>
      </c>
      <c r="B9" s="587">
        <v>3164</v>
      </c>
      <c r="C9" s="228">
        <v>807</v>
      </c>
      <c r="D9" s="228">
        <v>135</v>
      </c>
      <c r="E9" s="588" t="s">
        <v>175</v>
      </c>
      <c r="F9" s="229" t="s">
        <v>175</v>
      </c>
    </row>
    <row r="10" spans="1:6" ht="17.100000000000001" customHeight="1">
      <c r="A10" s="555" t="s">
        <v>484</v>
      </c>
      <c r="B10" s="587">
        <v>3649692</v>
      </c>
      <c r="C10" s="228">
        <v>6867611</v>
      </c>
      <c r="D10" s="228">
        <v>1053705</v>
      </c>
      <c r="E10" s="588">
        <v>2355900</v>
      </c>
      <c r="F10" s="229">
        <v>843842</v>
      </c>
    </row>
    <row r="11" spans="1:6" ht="17.100000000000001" customHeight="1">
      <c r="A11" s="555" t="s">
        <v>483</v>
      </c>
      <c r="B11" s="587">
        <v>755260</v>
      </c>
      <c r="C11" s="228">
        <v>536941</v>
      </c>
      <c r="D11" s="228">
        <v>346518</v>
      </c>
      <c r="E11" s="588">
        <v>387927</v>
      </c>
      <c r="F11" s="229">
        <v>327233</v>
      </c>
    </row>
    <row r="12" spans="1:6" ht="17.100000000000001" customHeight="1">
      <c r="A12" s="555" t="s">
        <v>482</v>
      </c>
      <c r="B12" s="587">
        <v>8864493</v>
      </c>
      <c r="C12" s="228">
        <v>10159786</v>
      </c>
      <c r="D12" s="228">
        <v>3850507</v>
      </c>
      <c r="E12" s="588">
        <v>2203824</v>
      </c>
      <c r="F12" s="229">
        <v>4354772</v>
      </c>
    </row>
    <row r="13" spans="1:6" ht="17.100000000000001" customHeight="1">
      <c r="A13" s="555" t="s">
        <v>481</v>
      </c>
      <c r="B13" s="587">
        <v>229347</v>
      </c>
      <c r="C13" s="228">
        <v>415813</v>
      </c>
      <c r="D13" s="228">
        <v>291693</v>
      </c>
      <c r="E13" s="588">
        <v>451422</v>
      </c>
      <c r="F13" s="229">
        <v>519846</v>
      </c>
    </row>
    <row r="14" spans="1:6" ht="17.100000000000001" customHeight="1">
      <c r="A14" s="555" t="s">
        <v>480</v>
      </c>
      <c r="B14" s="587">
        <v>3123315</v>
      </c>
      <c r="C14" s="228">
        <v>5543391</v>
      </c>
      <c r="D14" s="228">
        <v>735934</v>
      </c>
      <c r="E14" s="588">
        <v>1000631</v>
      </c>
      <c r="F14" s="229">
        <v>808337</v>
      </c>
    </row>
    <row r="15" spans="1:6" ht="17.100000000000001" customHeight="1">
      <c r="A15" s="555" t="s">
        <v>479</v>
      </c>
      <c r="B15" s="587">
        <v>1604494</v>
      </c>
      <c r="C15" s="228">
        <v>2423618</v>
      </c>
      <c r="D15" s="228">
        <v>1670036</v>
      </c>
      <c r="E15" s="588">
        <v>916131</v>
      </c>
      <c r="F15" s="229">
        <v>538606</v>
      </c>
    </row>
    <row r="16" spans="1:6" ht="17.100000000000001" customHeight="1">
      <c r="A16" s="555" t="s">
        <v>478</v>
      </c>
      <c r="B16" s="587">
        <v>317318</v>
      </c>
      <c r="C16" s="228">
        <v>381293</v>
      </c>
      <c r="D16" s="228">
        <v>529628</v>
      </c>
      <c r="E16" s="588">
        <v>568787</v>
      </c>
      <c r="F16" s="229">
        <v>622159</v>
      </c>
    </row>
    <row r="17" spans="1:6" ht="17.100000000000001" customHeight="1">
      <c r="A17" s="555" t="s">
        <v>477</v>
      </c>
      <c r="B17" s="587" t="s">
        <v>457</v>
      </c>
      <c r="C17" s="228" t="s">
        <v>175</v>
      </c>
      <c r="D17" s="228" t="s">
        <v>175</v>
      </c>
      <c r="E17" s="588" t="s">
        <v>175</v>
      </c>
      <c r="F17" s="229" t="s">
        <v>175</v>
      </c>
    </row>
    <row r="18" spans="1:6" ht="17.100000000000001" customHeight="1">
      <c r="A18" s="673" t="s">
        <v>476</v>
      </c>
      <c r="B18" s="530" t="s">
        <v>457</v>
      </c>
      <c r="C18" s="463" t="s">
        <v>457</v>
      </c>
      <c r="D18" s="463" t="s">
        <v>175</v>
      </c>
      <c r="E18" s="464" t="s">
        <v>175</v>
      </c>
      <c r="F18" s="465" t="s">
        <v>175</v>
      </c>
    </row>
    <row r="19" spans="1:6" s="204" customFormat="1" ht="17.100000000000001" customHeight="1">
      <c r="A19" s="674" t="s">
        <v>475</v>
      </c>
      <c r="B19" s="667">
        <f>SUM(B5:B18)</f>
        <v>33591019</v>
      </c>
      <c r="C19" s="668">
        <f>SUM(C5:C18)</f>
        <v>33192304</v>
      </c>
      <c r="D19" s="668">
        <v>14675319</v>
      </c>
      <c r="E19" s="669">
        <v>13107283</v>
      </c>
      <c r="F19" s="670">
        <v>13428564</v>
      </c>
    </row>
    <row r="20" spans="1:6" s="286" customFormat="1">
      <c r="B20" s="202"/>
      <c r="C20" s="202"/>
      <c r="D20" s="202"/>
      <c r="E20" s="202"/>
      <c r="F20" s="202" t="s">
        <v>378</v>
      </c>
    </row>
  </sheetData>
  <mergeCells count="5">
    <mergeCell ref="B3:B4"/>
    <mergeCell ref="C3:C4"/>
    <mergeCell ref="D3:D4"/>
    <mergeCell ref="E3:E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scale="99" orientation="portrait" horizontalDpi="4294967292" verticalDpi="300" r:id="rId1"/>
  <headerFooter alignWithMargins="0"/>
  <ignoredErrors>
    <ignoredError sqref="C3:F3" numberStoredAsText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D1179-D393-45DC-A333-D01F3BECA857}">
  <dimension ref="A1:H28"/>
  <sheetViews>
    <sheetView showGridLines="0" workbookViewId="0"/>
  </sheetViews>
  <sheetFormatPr defaultRowHeight="13.2"/>
  <cols>
    <col min="1" max="2" width="3.6640625" style="176" customWidth="1"/>
    <col min="3" max="3" width="19.77734375" style="176" customWidth="1"/>
    <col min="4" max="8" width="12" style="176" customWidth="1"/>
    <col min="9" max="10" width="2.6640625" style="176" customWidth="1"/>
    <col min="11" max="256" width="8.88671875" style="176"/>
    <col min="257" max="258" width="3.6640625" style="176" customWidth="1"/>
    <col min="259" max="259" width="19.77734375" style="176" customWidth="1"/>
    <col min="260" max="264" width="12" style="176" customWidth="1"/>
    <col min="265" max="266" width="2.6640625" style="176" customWidth="1"/>
    <col min="267" max="512" width="8.88671875" style="176"/>
    <col min="513" max="514" width="3.6640625" style="176" customWidth="1"/>
    <col min="515" max="515" width="19.77734375" style="176" customWidth="1"/>
    <col min="516" max="520" width="12" style="176" customWidth="1"/>
    <col min="521" max="522" width="2.6640625" style="176" customWidth="1"/>
    <col min="523" max="768" width="8.88671875" style="176"/>
    <col min="769" max="770" width="3.6640625" style="176" customWidth="1"/>
    <col min="771" max="771" width="19.77734375" style="176" customWidth="1"/>
    <col min="772" max="776" width="12" style="176" customWidth="1"/>
    <col min="777" max="778" width="2.6640625" style="176" customWidth="1"/>
    <col min="779" max="1024" width="8.88671875" style="176"/>
    <col min="1025" max="1026" width="3.6640625" style="176" customWidth="1"/>
    <col min="1027" max="1027" width="19.77734375" style="176" customWidth="1"/>
    <col min="1028" max="1032" width="12" style="176" customWidth="1"/>
    <col min="1033" max="1034" width="2.6640625" style="176" customWidth="1"/>
    <col min="1035" max="1280" width="8.88671875" style="176"/>
    <col min="1281" max="1282" width="3.6640625" style="176" customWidth="1"/>
    <col min="1283" max="1283" width="19.77734375" style="176" customWidth="1"/>
    <col min="1284" max="1288" width="12" style="176" customWidth="1"/>
    <col min="1289" max="1290" width="2.6640625" style="176" customWidth="1"/>
    <col min="1291" max="1536" width="8.88671875" style="176"/>
    <col min="1537" max="1538" width="3.6640625" style="176" customWidth="1"/>
    <col min="1539" max="1539" width="19.77734375" style="176" customWidth="1"/>
    <col min="1540" max="1544" width="12" style="176" customWidth="1"/>
    <col min="1545" max="1546" width="2.6640625" style="176" customWidth="1"/>
    <col min="1547" max="1792" width="8.88671875" style="176"/>
    <col min="1793" max="1794" width="3.6640625" style="176" customWidth="1"/>
    <col min="1795" max="1795" width="19.77734375" style="176" customWidth="1"/>
    <col min="1796" max="1800" width="12" style="176" customWidth="1"/>
    <col min="1801" max="1802" width="2.6640625" style="176" customWidth="1"/>
    <col min="1803" max="2048" width="8.88671875" style="176"/>
    <col min="2049" max="2050" width="3.6640625" style="176" customWidth="1"/>
    <col min="2051" max="2051" width="19.77734375" style="176" customWidth="1"/>
    <col min="2052" max="2056" width="12" style="176" customWidth="1"/>
    <col min="2057" max="2058" width="2.6640625" style="176" customWidth="1"/>
    <col min="2059" max="2304" width="8.88671875" style="176"/>
    <col min="2305" max="2306" width="3.6640625" style="176" customWidth="1"/>
    <col min="2307" max="2307" width="19.77734375" style="176" customWidth="1"/>
    <col min="2308" max="2312" width="12" style="176" customWidth="1"/>
    <col min="2313" max="2314" width="2.6640625" style="176" customWidth="1"/>
    <col min="2315" max="2560" width="8.88671875" style="176"/>
    <col min="2561" max="2562" width="3.6640625" style="176" customWidth="1"/>
    <col min="2563" max="2563" width="19.77734375" style="176" customWidth="1"/>
    <col min="2564" max="2568" width="12" style="176" customWidth="1"/>
    <col min="2569" max="2570" width="2.6640625" style="176" customWidth="1"/>
    <col min="2571" max="2816" width="8.88671875" style="176"/>
    <col min="2817" max="2818" width="3.6640625" style="176" customWidth="1"/>
    <col min="2819" max="2819" width="19.77734375" style="176" customWidth="1"/>
    <col min="2820" max="2824" width="12" style="176" customWidth="1"/>
    <col min="2825" max="2826" width="2.6640625" style="176" customWidth="1"/>
    <col min="2827" max="3072" width="8.88671875" style="176"/>
    <col min="3073" max="3074" width="3.6640625" style="176" customWidth="1"/>
    <col min="3075" max="3075" width="19.77734375" style="176" customWidth="1"/>
    <col min="3076" max="3080" width="12" style="176" customWidth="1"/>
    <col min="3081" max="3082" width="2.6640625" style="176" customWidth="1"/>
    <col min="3083" max="3328" width="8.88671875" style="176"/>
    <col min="3329" max="3330" width="3.6640625" style="176" customWidth="1"/>
    <col min="3331" max="3331" width="19.77734375" style="176" customWidth="1"/>
    <col min="3332" max="3336" width="12" style="176" customWidth="1"/>
    <col min="3337" max="3338" width="2.6640625" style="176" customWidth="1"/>
    <col min="3339" max="3584" width="8.88671875" style="176"/>
    <col min="3585" max="3586" width="3.6640625" style="176" customWidth="1"/>
    <col min="3587" max="3587" width="19.77734375" style="176" customWidth="1"/>
    <col min="3588" max="3592" width="12" style="176" customWidth="1"/>
    <col min="3593" max="3594" width="2.6640625" style="176" customWidth="1"/>
    <col min="3595" max="3840" width="8.88671875" style="176"/>
    <col min="3841" max="3842" width="3.6640625" style="176" customWidth="1"/>
    <col min="3843" max="3843" width="19.77734375" style="176" customWidth="1"/>
    <col min="3844" max="3848" width="12" style="176" customWidth="1"/>
    <col min="3849" max="3850" width="2.6640625" style="176" customWidth="1"/>
    <col min="3851" max="4096" width="8.88671875" style="176"/>
    <col min="4097" max="4098" width="3.6640625" style="176" customWidth="1"/>
    <col min="4099" max="4099" width="19.77734375" style="176" customWidth="1"/>
    <col min="4100" max="4104" width="12" style="176" customWidth="1"/>
    <col min="4105" max="4106" width="2.6640625" style="176" customWidth="1"/>
    <col min="4107" max="4352" width="8.88671875" style="176"/>
    <col min="4353" max="4354" width="3.6640625" style="176" customWidth="1"/>
    <col min="4355" max="4355" width="19.77734375" style="176" customWidth="1"/>
    <col min="4356" max="4360" width="12" style="176" customWidth="1"/>
    <col min="4361" max="4362" width="2.6640625" style="176" customWidth="1"/>
    <col min="4363" max="4608" width="8.88671875" style="176"/>
    <col min="4609" max="4610" width="3.6640625" style="176" customWidth="1"/>
    <col min="4611" max="4611" width="19.77734375" style="176" customWidth="1"/>
    <col min="4612" max="4616" width="12" style="176" customWidth="1"/>
    <col min="4617" max="4618" width="2.6640625" style="176" customWidth="1"/>
    <col min="4619" max="4864" width="8.88671875" style="176"/>
    <col min="4865" max="4866" width="3.6640625" style="176" customWidth="1"/>
    <col min="4867" max="4867" width="19.77734375" style="176" customWidth="1"/>
    <col min="4868" max="4872" width="12" style="176" customWidth="1"/>
    <col min="4873" max="4874" width="2.6640625" style="176" customWidth="1"/>
    <col min="4875" max="5120" width="8.88671875" style="176"/>
    <col min="5121" max="5122" width="3.6640625" style="176" customWidth="1"/>
    <col min="5123" max="5123" width="19.77734375" style="176" customWidth="1"/>
    <col min="5124" max="5128" width="12" style="176" customWidth="1"/>
    <col min="5129" max="5130" width="2.6640625" style="176" customWidth="1"/>
    <col min="5131" max="5376" width="8.88671875" style="176"/>
    <col min="5377" max="5378" width="3.6640625" style="176" customWidth="1"/>
    <col min="5379" max="5379" width="19.77734375" style="176" customWidth="1"/>
    <col min="5380" max="5384" width="12" style="176" customWidth="1"/>
    <col min="5385" max="5386" width="2.6640625" style="176" customWidth="1"/>
    <col min="5387" max="5632" width="8.88671875" style="176"/>
    <col min="5633" max="5634" width="3.6640625" style="176" customWidth="1"/>
    <col min="5635" max="5635" width="19.77734375" style="176" customWidth="1"/>
    <col min="5636" max="5640" width="12" style="176" customWidth="1"/>
    <col min="5641" max="5642" width="2.6640625" style="176" customWidth="1"/>
    <col min="5643" max="5888" width="8.88671875" style="176"/>
    <col min="5889" max="5890" width="3.6640625" style="176" customWidth="1"/>
    <col min="5891" max="5891" width="19.77734375" style="176" customWidth="1"/>
    <col min="5892" max="5896" width="12" style="176" customWidth="1"/>
    <col min="5897" max="5898" width="2.6640625" style="176" customWidth="1"/>
    <col min="5899" max="6144" width="8.88671875" style="176"/>
    <col min="6145" max="6146" width="3.6640625" style="176" customWidth="1"/>
    <col min="6147" max="6147" width="19.77734375" style="176" customWidth="1"/>
    <col min="6148" max="6152" width="12" style="176" customWidth="1"/>
    <col min="6153" max="6154" width="2.6640625" style="176" customWidth="1"/>
    <col min="6155" max="6400" width="8.88671875" style="176"/>
    <col min="6401" max="6402" width="3.6640625" style="176" customWidth="1"/>
    <col min="6403" max="6403" width="19.77734375" style="176" customWidth="1"/>
    <col min="6404" max="6408" width="12" style="176" customWidth="1"/>
    <col min="6409" max="6410" width="2.6640625" style="176" customWidth="1"/>
    <col min="6411" max="6656" width="8.88671875" style="176"/>
    <col min="6657" max="6658" width="3.6640625" style="176" customWidth="1"/>
    <col min="6659" max="6659" width="19.77734375" style="176" customWidth="1"/>
    <col min="6660" max="6664" width="12" style="176" customWidth="1"/>
    <col min="6665" max="6666" width="2.6640625" style="176" customWidth="1"/>
    <col min="6667" max="6912" width="8.88671875" style="176"/>
    <col min="6913" max="6914" width="3.6640625" style="176" customWidth="1"/>
    <col min="6915" max="6915" width="19.77734375" style="176" customWidth="1"/>
    <col min="6916" max="6920" width="12" style="176" customWidth="1"/>
    <col min="6921" max="6922" width="2.6640625" style="176" customWidth="1"/>
    <col min="6923" max="7168" width="8.88671875" style="176"/>
    <col min="7169" max="7170" width="3.6640625" style="176" customWidth="1"/>
    <col min="7171" max="7171" width="19.77734375" style="176" customWidth="1"/>
    <col min="7172" max="7176" width="12" style="176" customWidth="1"/>
    <col min="7177" max="7178" width="2.6640625" style="176" customWidth="1"/>
    <col min="7179" max="7424" width="8.88671875" style="176"/>
    <col min="7425" max="7426" width="3.6640625" style="176" customWidth="1"/>
    <col min="7427" max="7427" width="19.77734375" style="176" customWidth="1"/>
    <col min="7428" max="7432" width="12" style="176" customWidth="1"/>
    <col min="7433" max="7434" width="2.6640625" style="176" customWidth="1"/>
    <col min="7435" max="7680" width="8.88671875" style="176"/>
    <col min="7681" max="7682" width="3.6640625" style="176" customWidth="1"/>
    <col min="7683" max="7683" width="19.77734375" style="176" customWidth="1"/>
    <col min="7684" max="7688" width="12" style="176" customWidth="1"/>
    <col min="7689" max="7690" width="2.6640625" style="176" customWidth="1"/>
    <col min="7691" max="7936" width="8.88671875" style="176"/>
    <col min="7937" max="7938" width="3.6640625" style="176" customWidth="1"/>
    <col min="7939" max="7939" width="19.77734375" style="176" customWidth="1"/>
    <col min="7940" max="7944" width="12" style="176" customWidth="1"/>
    <col min="7945" max="7946" width="2.6640625" style="176" customWidth="1"/>
    <col min="7947" max="8192" width="8.88671875" style="176"/>
    <col min="8193" max="8194" width="3.6640625" style="176" customWidth="1"/>
    <col min="8195" max="8195" width="19.77734375" style="176" customWidth="1"/>
    <col min="8196" max="8200" width="12" style="176" customWidth="1"/>
    <col min="8201" max="8202" width="2.6640625" style="176" customWidth="1"/>
    <col min="8203" max="8448" width="8.88671875" style="176"/>
    <col min="8449" max="8450" width="3.6640625" style="176" customWidth="1"/>
    <col min="8451" max="8451" width="19.77734375" style="176" customWidth="1"/>
    <col min="8452" max="8456" width="12" style="176" customWidth="1"/>
    <col min="8457" max="8458" width="2.6640625" style="176" customWidth="1"/>
    <col min="8459" max="8704" width="8.88671875" style="176"/>
    <col min="8705" max="8706" width="3.6640625" style="176" customWidth="1"/>
    <col min="8707" max="8707" width="19.77734375" style="176" customWidth="1"/>
    <col min="8708" max="8712" width="12" style="176" customWidth="1"/>
    <col min="8713" max="8714" width="2.6640625" style="176" customWidth="1"/>
    <col min="8715" max="8960" width="8.88671875" style="176"/>
    <col min="8961" max="8962" width="3.6640625" style="176" customWidth="1"/>
    <col min="8963" max="8963" width="19.77734375" style="176" customWidth="1"/>
    <col min="8964" max="8968" width="12" style="176" customWidth="1"/>
    <col min="8969" max="8970" width="2.6640625" style="176" customWidth="1"/>
    <col min="8971" max="9216" width="8.88671875" style="176"/>
    <col min="9217" max="9218" width="3.6640625" style="176" customWidth="1"/>
    <col min="9219" max="9219" width="19.77734375" style="176" customWidth="1"/>
    <col min="9220" max="9224" width="12" style="176" customWidth="1"/>
    <col min="9225" max="9226" width="2.6640625" style="176" customWidth="1"/>
    <col min="9227" max="9472" width="8.88671875" style="176"/>
    <col min="9473" max="9474" width="3.6640625" style="176" customWidth="1"/>
    <col min="9475" max="9475" width="19.77734375" style="176" customWidth="1"/>
    <col min="9476" max="9480" width="12" style="176" customWidth="1"/>
    <col min="9481" max="9482" width="2.6640625" style="176" customWidth="1"/>
    <col min="9483" max="9728" width="8.88671875" style="176"/>
    <col min="9729" max="9730" width="3.6640625" style="176" customWidth="1"/>
    <col min="9731" max="9731" width="19.77734375" style="176" customWidth="1"/>
    <col min="9732" max="9736" width="12" style="176" customWidth="1"/>
    <col min="9737" max="9738" width="2.6640625" style="176" customWidth="1"/>
    <col min="9739" max="9984" width="8.88671875" style="176"/>
    <col min="9985" max="9986" width="3.6640625" style="176" customWidth="1"/>
    <col min="9987" max="9987" width="19.77734375" style="176" customWidth="1"/>
    <col min="9988" max="9992" width="12" style="176" customWidth="1"/>
    <col min="9993" max="9994" width="2.6640625" style="176" customWidth="1"/>
    <col min="9995" max="10240" width="8.88671875" style="176"/>
    <col min="10241" max="10242" width="3.6640625" style="176" customWidth="1"/>
    <col min="10243" max="10243" width="19.77734375" style="176" customWidth="1"/>
    <col min="10244" max="10248" width="12" style="176" customWidth="1"/>
    <col min="10249" max="10250" width="2.6640625" style="176" customWidth="1"/>
    <col min="10251" max="10496" width="8.88671875" style="176"/>
    <col min="10497" max="10498" width="3.6640625" style="176" customWidth="1"/>
    <col min="10499" max="10499" width="19.77734375" style="176" customWidth="1"/>
    <col min="10500" max="10504" width="12" style="176" customWidth="1"/>
    <col min="10505" max="10506" width="2.6640625" style="176" customWidth="1"/>
    <col min="10507" max="10752" width="8.88671875" style="176"/>
    <col min="10753" max="10754" width="3.6640625" style="176" customWidth="1"/>
    <col min="10755" max="10755" width="19.77734375" style="176" customWidth="1"/>
    <col min="10756" max="10760" width="12" style="176" customWidth="1"/>
    <col min="10761" max="10762" width="2.6640625" style="176" customWidth="1"/>
    <col min="10763" max="11008" width="8.88671875" style="176"/>
    <col min="11009" max="11010" width="3.6640625" style="176" customWidth="1"/>
    <col min="11011" max="11011" width="19.77734375" style="176" customWidth="1"/>
    <col min="11012" max="11016" width="12" style="176" customWidth="1"/>
    <col min="11017" max="11018" width="2.6640625" style="176" customWidth="1"/>
    <col min="11019" max="11264" width="8.88671875" style="176"/>
    <col min="11265" max="11266" width="3.6640625" style="176" customWidth="1"/>
    <col min="11267" max="11267" width="19.77734375" style="176" customWidth="1"/>
    <col min="11268" max="11272" width="12" style="176" customWidth="1"/>
    <col min="11273" max="11274" width="2.6640625" style="176" customWidth="1"/>
    <col min="11275" max="11520" width="8.88671875" style="176"/>
    <col min="11521" max="11522" width="3.6640625" style="176" customWidth="1"/>
    <col min="11523" max="11523" width="19.77734375" style="176" customWidth="1"/>
    <col min="11524" max="11528" width="12" style="176" customWidth="1"/>
    <col min="11529" max="11530" width="2.6640625" style="176" customWidth="1"/>
    <col min="11531" max="11776" width="8.88671875" style="176"/>
    <col min="11777" max="11778" width="3.6640625" style="176" customWidth="1"/>
    <col min="11779" max="11779" width="19.77734375" style="176" customWidth="1"/>
    <col min="11780" max="11784" width="12" style="176" customWidth="1"/>
    <col min="11785" max="11786" width="2.6640625" style="176" customWidth="1"/>
    <col min="11787" max="12032" width="8.88671875" style="176"/>
    <col min="12033" max="12034" width="3.6640625" style="176" customWidth="1"/>
    <col min="12035" max="12035" width="19.77734375" style="176" customWidth="1"/>
    <col min="12036" max="12040" width="12" style="176" customWidth="1"/>
    <col min="12041" max="12042" width="2.6640625" style="176" customWidth="1"/>
    <col min="12043" max="12288" width="8.88671875" style="176"/>
    <col min="12289" max="12290" width="3.6640625" style="176" customWidth="1"/>
    <col min="12291" max="12291" width="19.77734375" style="176" customWidth="1"/>
    <col min="12292" max="12296" width="12" style="176" customWidth="1"/>
    <col min="12297" max="12298" width="2.6640625" style="176" customWidth="1"/>
    <col min="12299" max="12544" width="8.88671875" style="176"/>
    <col min="12545" max="12546" width="3.6640625" style="176" customWidth="1"/>
    <col min="12547" max="12547" width="19.77734375" style="176" customWidth="1"/>
    <col min="12548" max="12552" width="12" style="176" customWidth="1"/>
    <col min="12553" max="12554" width="2.6640625" style="176" customWidth="1"/>
    <col min="12555" max="12800" width="8.88671875" style="176"/>
    <col min="12801" max="12802" width="3.6640625" style="176" customWidth="1"/>
    <col min="12803" max="12803" width="19.77734375" style="176" customWidth="1"/>
    <col min="12804" max="12808" width="12" style="176" customWidth="1"/>
    <col min="12809" max="12810" width="2.6640625" style="176" customWidth="1"/>
    <col min="12811" max="13056" width="8.88671875" style="176"/>
    <col min="13057" max="13058" width="3.6640625" style="176" customWidth="1"/>
    <col min="13059" max="13059" width="19.77734375" style="176" customWidth="1"/>
    <col min="13060" max="13064" width="12" style="176" customWidth="1"/>
    <col min="13065" max="13066" width="2.6640625" style="176" customWidth="1"/>
    <col min="13067" max="13312" width="8.88671875" style="176"/>
    <col min="13313" max="13314" width="3.6640625" style="176" customWidth="1"/>
    <col min="13315" max="13315" width="19.77734375" style="176" customWidth="1"/>
    <col min="13316" max="13320" width="12" style="176" customWidth="1"/>
    <col min="13321" max="13322" width="2.6640625" style="176" customWidth="1"/>
    <col min="13323" max="13568" width="8.88671875" style="176"/>
    <col min="13569" max="13570" width="3.6640625" style="176" customWidth="1"/>
    <col min="13571" max="13571" width="19.77734375" style="176" customWidth="1"/>
    <col min="13572" max="13576" width="12" style="176" customWidth="1"/>
    <col min="13577" max="13578" width="2.6640625" style="176" customWidth="1"/>
    <col min="13579" max="13824" width="8.88671875" style="176"/>
    <col min="13825" max="13826" width="3.6640625" style="176" customWidth="1"/>
    <col min="13827" max="13827" width="19.77734375" style="176" customWidth="1"/>
    <col min="13828" max="13832" width="12" style="176" customWidth="1"/>
    <col min="13833" max="13834" width="2.6640625" style="176" customWidth="1"/>
    <col min="13835" max="14080" width="8.88671875" style="176"/>
    <col min="14081" max="14082" width="3.6640625" style="176" customWidth="1"/>
    <col min="14083" max="14083" width="19.77734375" style="176" customWidth="1"/>
    <col min="14084" max="14088" width="12" style="176" customWidth="1"/>
    <col min="14089" max="14090" width="2.6640625" style="176" customWidth="1"/>
    <col min="14091" max="14336" width="8.88671875" style="176"/>
    <col min="14337" max="14338" width="3.6640625" style="176" customWidth="1"/>
    <col min="14339" max="14339" width="19.77734375" style="176" customWidth="1"/>
    <col min="14340" max="14344" width="12" style="176" customWidth="1"/>
    <col min="14345" max="14346" width="2.6640625" style="176" customWidth="1"/>
    <col min="14347" max="14592" width="8.88671875" style="176"/>
    <col min="14593" max="14594" width="3.6640625" style="176" customWidth="1"/>
    <col min="14595" max="14595" width="19.77734375" style="176" customWidth="1"/>
    <col min="14596" max="14600" width="12" style="176" customWidth="1"/>
    <col min="14601" max="14602" width="2.6640625" style="176" customWidth="1"/>
    <col min="14603" max="14848" width="8.88671875" style="176"/>
    <col min="14849" max="14850" width="3.6640625" style="176" customWidth="1"/>
    <col min="14851" max="14851" width="19.77734375" style="176" customWidth="1"/>
    <col min="14852" max="14856" width="12" style="176" customWidth="1"/>
    <col min="14857" max="14858" width="2.6640625" style="176" customWidth="1"/>
    <col min="14859" max="15104" width="8.88671875" style="176"/>
    <col min="15105" max="15106" width="3.6640625" style="176" customWidth="1"/>
    <col min="15107" max="15107" width="19.77734375" style="176" customWidth="1"/>
    <col min="15108" max="15112" width="12" style="176" customWidth="1"/>
    <col min="15113" max="15114" width="2.6640625" style="176" customWidth="1"/>
    <col min="15115" max="15360" width="8.88671875" style="176"/>
    <col min="15361" max="15362" width="3.6640625" style="176" customWidth="1"/>
    <col min="15363" max="15363" width="19.77734375" style="176" customWidth="1"/>
    <col min="15364" max="15368" width="12" style="176" customWidth="1"/>
    <col min="15369" max="15370" width="2.6640625" style="176" customWidth="1"/>
    <col min="15371" max="15616" width="8.88671875" style="176"/>
    <col min="15617" max="15618" width="3.6640625" style="176" customWidth="1"/>
    <col min="15619" max="15619" width="19.77734375" style="176" customWidth="1"/>
    <col min="15620" max="15624" width="12" style="176" customWidth="1"/>
    <col min="15625" max="15626" width="2.6640625" style="176" customWidth="1"/>
    <col min="15627" max="15872" width="8.88671875" style="176"/>
    <col min="15873" max="15874" width="3.6640625" style="176" customWidth="1"/>
    <col min="15875" max="15875" width="19.77734375" style="176" customWidth="1"/>
    <col min="15876" max="15880" width="12" style="176" customWidth="1"/>
    <col min="15881" max="15882" width="2.6640625" style="176" customWidth="1"/>
    <col min="15883" max="16128" width="8.88671875" style="176"/>
    <col min="16129" max="16130" width="3.6640625" style="176" customWidth="1"/>
    <col min="16131" max="16131" width="19.77734375" style="176" customWidth="1"/>
    <col min="16132" max="16136" width="12" style="176" customWidth="1"/>
    <col min="16137" max="16138" width="2.6640625" style="176" customWidth="1"/>
    <col min="16139" max="16383" width="8.88671875" style="176"/>
    <col min="16384" max="16384" width="9" style="176" customWidth="1"/>
  </cols>
  <sheetData>
    <row r="1" spans="1:8" s="174" customFormat="1" ht="14.4">
      <c r="A1" s="174" t="s">
        <v>512</v>
      </c>
      <c r="B1" s="675"/>
    </row>
    <row r="2" spans="1:8" s="286" customFormat="1">
      <c r="D2" s="202"/>
      <c r="E2" s="202"/>
      <c r="F2" s="202"/>
      <c r="G2" s="202"/>
      <c r="H2" s="202" t="s">
        <v>473</v>
      </c>
    </row>
    <row r="3" spans="1:8" ht="15" customHeight="1">
      <c r="A3" s="510"/>
      <c r="B3" s="253"/>
      <c r="C3" s="511" t="s">
        <v>439</v>
      </c>
      <c r="D3" s="1036" t="s">
        <v>176</v>
      </c>
      <c r="E3" s="999" t="s">
        <v>174</v>
      </c>
      <c r="F3" s="1001" t="s">
        <v>438</v>
      </c>
      <c r="G3" s="1038" t="s">
        <v>200</v>
      </c>
      <c r="H3" s="1005" t="s">
        <v>170</v>
      </c>
    </row>
    <row r="4" spans="1:8" ht="15" customHeight="1">
      <c r="A4" s="512" t="s">
        <v>437</v>
      </c>
      <c r="B4" s="676"/>
      <c r="C4" s="541"/>
      <c r="D4" s="1037"/>
      <c r="E4" s="1000"/>
      <c r="F4" s="1024"/>
      <c r="G4" s="1037"/>
      <c r="H4" s="1026"/>
    </row>
    <row r="5" spans="1:8" ht="17.100000000000001" customHeight="1">
      <c r="A5" s="1027" t="s">
        <v>511</v>
      </c>
      <c r="B5" s="1030" t="s">
        <v>510</v>
      </c>
      <c r="C5" s="1031"/>
      <c r="D5" s="468">
        <v>1141040</v>
      </c>
      <c r="E5" s="469">
        <v>1259389</v>
      </c>
      <c r="F5" s="469">
        <v>1327501</v>
      </c>
      <c r="G5" s="515">
        <v>1273003</v>
      </c>
      <c r="H5" s="516">
        <v>1257761</v>
      </c>
    </row>
    <row r="6" spans="1:8" ht="17.100000000000001" customHeight="1">
      <c r="A6" s="1028"/>
      <c r="B6" s="1032" t="s">
        <v>509</v>
      </c>
      <c r="C6" s="1021"/>
      <c r="D6" s="391">
        <v>319758</v>
      </c>
      <c r="E6" s="342">
        <v>311163</v>
      </c>
      <c r="F6" s="342">
        <v>473090</v>
      </c>
      <c r="G6" s="389">
        <v>379859</v>
      </c>
      <c r="H6" s="525">
        <v>432824</v>
      </c>
    </row>
    <row r="7" spans="1:8" ht="17.100000000000001" customHeight="1">
      <c r="A7" s="1028"/>
      <c r="B7" s="1033" t="s">
        <v>478</v>
      </c>
      <c r="C7" s="1016"/>
      <c r="D7" s="381">
        <v>317318</v>
      </c>
      <c r="E7" s="337">
        <v>381293</v>
      </c>
      <c r="F7" s="337">
        <v>529628</v>
      </c>
      <c r="G7" s="379">
        <v>568787</v>
      </c>
      <c r="H7" s="518">
        <v>622159</v>
      </c>
    </row>
    <row r="8" spans="1:8" ht="17.100000000000001" customHeight="1">
      <c r="A8" s="1029"/>
      <c r="B8" s="1034" t="s">
        <v>459</v>
      </c>
      <c r="C8" s="1035"/>
      <c r="D8" s="520">
        <f>SUM(D5:D7)</f>
        <v>1778116</v>
      </c>
      <c r="E8" s="521">
        <f>SUM(E5:E7)</f>
        <v>1951845</v>
      </c>
      <c r="F8" s="521">
        <v>2330219</v>
      </c>
      <c r="G8" s="522">
        <v>2221649</v>
      </c>
      <c r="H8" s="523">
        <v>2312744</v>
      </c>
    </row>
    <row r="9" spans="1:8" ht="17.100000000000001" customHeight="1">
      <c r="A9" s="1007" t="s">
        <v>508</v>
      </c>
      <c r="B9" s="1039"/>
      <c r="C9" s="1008"/>
      <c r="D9" s="456">
        <v>1825093</v>
      </c>
      <c r="E9" s="457">
        <v>1869360</v>
      </c>
      <c r="F9" s="457">
        <v>1255521</v>
      </c>
      <c r="G9" s="533">
        <v>1150787</v>
      </c>
      <c r="H9" s="534">
        <v>1247330</v>
      </c>
    </row>
    <row r="10" spans="1:8" ht="17.100000000000001" customHeight="1">
      <c r="A10" s="1007" t="s">
        <v>507</v>
      </c>
      <c r="B10" s="1039"/>
      <c r="C10" s="1008"/>
      <c r="D10" s="391">
        <v>199121</v>
      </c>
      <c r="E10" s="342">
        <v>220442</v>
      </c>
      <c r="F10" s="342">
        <v>246959</v>
      </c>
      <c r="G10" s="389">
        <v>199207</v>
      </c>
      <c r="H10" s="525">
        <v>200732</v>
      </c>
    </row>
    <row r="11" spans="1:8" ht="17.100000000000001" customHeight="1">
      <c r="A11" s="1007" t="s">
        <v>506</v>
      </c>
      <c r="B11" s="1039"/>
      <c r="C11" s="1008"/>
      <c r="D11" s="391">
        <v>2277912</v>
      </c>
      <c r="E11" s="342">
        <v>4993794</v>
      </c>
      <c r="F11" s="342">
        <v>2408039</v>
      </c>
      <c r="G11" s="389">
        <v>1526541</v>
      </c>
      <c r="H11" s="525">
        <v>1692911</v>
      </c>
    </row>
    <row r="12" spans="1:8" ht="17.100000000000001" customHeight="1">
      <c r="A12" s="1040" t="s">
        <v>505</v>
      </c>
      <c r="B12" s="1032" t="s">
        <v>504</v>
      </c>
      <c r="C12" s="1021"/>
      <c r="D12" s="391">
        <v>272905</v>
      </c>
      <c r="E12" s="342">
        <v>249685</v>
      </c>
      <c r="F12" s="342">
        <v>295669</v>
      </c>
      <c r="G12" s="389">
        <v>321071</v>
      </c>
      <c r="H12" s="525">
        <v>321912</v>
      </c>
    </row>
    <row r="13" spans="1:8" ht="17.100000000000001" customHeight="1">
      <c r="A13" s="1041"/>
      <c r="B13" s="1032" t="s">
        <v>503</v>
      </c>
      <c r="C13" s="1021"/>
      <c r="D13" s="391">
        <v>2005007</v>
      </c>
      <c r="E13" s="342">
        <v>4744109</v>
      </c>
      <c r="F13" s="342">
        <v>2112370</v>
      </c>
      <c r="G13" s="389">
        <v>1205470</v>
      </c>
      <c r="H13" s="525">
        <v>1370999</v>
      </c>
    </row>
    <row r="14" spans="1:8" ht="17.100000000000001" customHeight="1">
      <c r="A14" s="1009" t="s">
        <v>413</v>
      </c>
      <c r="B14" s="1043"/>
      <c r="C14" s="1021"/>
      <c r="D14" s="391">
        <v>7757473</v>
      </c>
      <c r="E14" s="342">
        <v>1211896</v>
      </c>
      <c r="F14" s="342">
        <v>1342372</v>
      </c>
      <c r="G14" s="389">
        <v>1235673</v>
      </c>
      <c r="H14" s="525">
        <v>1079855</v>
      </c>
    </row>
    <row r="15" spans="1:8" ht="17.100000000000001" customHeight="1">
      <c r="A15" s="1009" t="s">
        <v>502</v>
      </c>
      <c r="B15" s="1043"/>
      <c r="C15" s="1021"/>
      <c r="D15" s="391">
        <v>1911880</v>
      </c>
      <c r="E15" s="342">
        <v>713443</v>
      </c>
      <c r="F15" s="342">
        <v>495061</v>
      </c>
      <c r="G15" s="389">
        <v>263241</v>
      </c>
      <c r="H15" s="525">
        <v>413222</v>
      </c>
    </row>
    <row r="16" spans="1:8" ht="17.100000000000001" customHeight="1">
      <c r="A16" s="1015" t="s">
        <v>501</v>
      </c>
      <c r="B16" s="1044"/>
      <c r="C16" s="1016"/>
      <c r="D16" s="381">
        <v>813133</v>
      </c>
      <c r="E16" s="337">
        <v>561524</v>
      </c>
      <c r="F16" s="337">
        <v>494966</v>
      </c>
      <c r="G16" s="379">
        <v>361019</v>
      </c>
      <c r="H16" s="518">
        <v>292769</v>
      </c>
    </row>
    <row r="17" spans="1:8" s="204" customFormat="1" ht="17.100000000000001" customHeight="1">
      <c r="A17" s="1045" t="s">
        <v>419</v>
      </c>
      <c r="B17" s="1046"/>
      <c r="C17" s="1047"/>
      <c r="D17" s="520">
        <f>D8+D9+D10+D11+D14+D15+D16</f>
        <v>16562728</v>
      </c>
      <c r="E17" s="521">
        <f>E8+E9+E10+E11+E14+E15+E16</f>
        <v>11522304</v>
      </c>
      <c r="F17" s="521">
        <v>8573137</v>
      </c>
      <c r="G17" s="522">
        <v>4736468</v>
      </c>
      <c r="H17" s="523">
        <v>4926819</v>
      </c>
    </row>
    <row r="18" spans="1:8" ht="17.100000000000001" customHeight="1">
      <c r="A18" s="1048" t="s">
        <v>500</v>
      </c>
      <c r="B18" s="1049"/>
      <c r="C18" s="1050"/>
      <c r="D18" s="468">
        <v>17028291</v>
      </c>
      <c r="E18" s="469">
        <v>21670000</v>
      </c>
      <c r="F18" s="469">
        <v>6102182</v>
      </c>
      <c r="G18" s="515">
        <v>6149166</v>
      </c>
      <c r="H18" s="516">
        <v>6189001</v>
      </c>
    </row>
    <row r="19" spans="1:8" ht="17.100000000000001" customHeight="1">
      <c r="A19" s="677"/>
      <c r="B19" s="1032" t="s">
        <v>499</v>
      </c>
      <c r="C19" s="1021"/>
      <c r="D19" s="391">
        <v>233774</v>
      </c>
      <c r="E19" s="342">
        <v>212739</v>
      </c>
      <c r="F19" s="342">
        <v>69555</v>
      </c>
      <c r="G19" s="389">
        <v>124400</v>
      </c>
      <c r="H19" s="525">
        <v>112539</v>
      </c>
    </row>
    <row r="20" spans="1:8" ht="17.100000000000001" customHeight="1">
      <c r="A20" s="677"/>
      <c r="B20" s="1033" t="s">
        <v>498</v>
      </c>
      <c r="C20" s="1016"/>
      <c r="D20" s="391">
        <v>15423797</v>
      </c>
      <c r="E20" s="342">
        <v>19246382</v>
      </c>
      <c r="F20" s="342">
        <v>4432146</v>
      </c>
      <c r="G20" s="389">
        <v>5233035</v>
      </c>
      <c r="H20" s="525">
        <v>5650395</v>
      </c>
    </row>
    <row r="21" spans="1:8" ht="17.100000000000001" customHeight="1">
      <c r="A21" s="677"/>
      <c r="B21" s="239"/>
      <c r="C21" s="528" t="s">
        <v>497</v>
      </c>
      <c r="D21" s="391">
        <v>13042500</v>
      </c>
      <c r="E21" s="342">
        <v>17116881</v>
      </c>
      <c r="F21" s="342">
        <v>3769633</v>
      </c>
      <c r="G21" s="389">
        <v>3634893</v>
      </c>
      <c r="H21" s="525">
        <v>4495528</v>
      </c>
    </row>
    <row r="22" spans="1:8" ht="17.100000000000001" customHeight="1">
      <c r="A22" s="677"/>
      <c r="B22" s="678"/>
      <c r="C22" s="679" t="s">
        <v>496</v>
      </c>
      <c r="D22" s="391">
        <v>2381297</v>
      </c>
      <c r="E22" s="342">
        <v>2129501</v>
      </c>
      <c r="F22" s="342">
        <v>662513</v>
      </c>
      <c r="G22" s="389">
        <v>1598142</v>
      </c>
      <c r="H22" s="525">
        <v>1154867</v>
      </c>
    </row>
    <row r="23" spans="1:8" ht="17.100000000000001" customHeight="1">
      <c r="A23" s="677"/>
      <c r="B23" s="1032" t="s">
        <v>495</v>
      </c>
      <c r="C23" s="1021"/>
      <c r="D23" s="587">
        <v>1604494</v>
      </c>
      <c r="E23" s="228">
        <v>2423618</v>
      </c>
      <c r="F23" s="228">
        <v>1670036</v>
      </c>
      <c r="G23" s="588">
        <v>916131</v>
      </c>
      <c r="H23" s="229">
        <v>538606</v>
      </c>
    </row>
    <row r="24" spans="1:8" ht="17.100000000000001" customHeight="1">
      <c r="A24" s="677"/>
      <c r="B24" s="1051" t="s">
        <v>494</v>
      </c>
      <c r="C24" s="1023"/>
      <c r="D24" s="530" t="s">
        <v>457</v>
      </c>
      <c r="E24" s="463" t="s">
        <v>175</v>
      </c>
      <c r="F24" s="463" t="s">
        <v>175</v>
      </c>
      <c r="G24" s="464" t="s">
        <v>175</v>
      </c>
      <c r="H24" s="465" t="s">
        <v>175</v>
      </c>
    </row>
    <row r="25" spans="1:8" s="204" customFormat="1" ht="17.100000000000001" customHeight="1">
      <c r="A25" s="1019" t="s">
        <v>493</v>
      </c>
      <c r="B25" s="1052"/>
      <c r="C25" s="1018"/>
      <c r="D25" s="520">
        <f>D17+D18</f>
        <v>33591019</v>
      </c>
      <c r="E25" s="521">
        <f>E17+E18</f>
        <v>33192304</v>
      </c>
      <c r="F25" s="521">
        <v>14675319</v>
      </c>
      <c r="G25" s="522">
        <v>13107283</v>
      </c>
      <c r="H25" s="523">
        <v>13428564</v>
      </c>
    </row>
    <row r="26" spans="1:8" ht="17.100000000000001" customHeight="1">
      <c r="A26" s="1053" t="s">
        <v>492</v>
      </c>
      <c r="B26" s="1054"/>
      <c r="C26" s="1020"/>
      <c r="D26" s="680">
        <f>D5+D19</f>
        <v>1374814</v>
      </c>
      <c r="E26" s="681">
        <f>E5+E19</f>
        <v>1472128</v>
      </c>
      <c r="F26" s="681">
        <v>1397056</v>
      </c>
      <c r="G26" s="682">
        <v>1397403</v>
      </c>
      <c r="H26" s="683">
        <v>1370300</v>
      </c>
    </row>
    <row r="27" spans="1:8" s="286" customFormat="1" ht="13.2" customHeight="1">
      <c r="D27" s="202"/>
      <c r="E27" s="202"/>
      <c r="F27" s="202"/>
      <c r="G27" s="202"/>
      <c r="H27" s="202" t="s">
        <v>378</v>
      </c>
    </row>
    <row r="28" spans="1:8" ht="32.1" customHeight="1">
      <c r="A28" s="1042" t="s">
        <v>491</v>
      </c>
      <c r="B28" s="1042"/>
      <c r="C28" s="1042"/>
      <c r="D28" s="1042"/>
      <c r="E28" s="1042"/>
      <c r="F28" s="1042"/>
      <c r="G28" s="1042"/>
      <c r="H28" s="1042"/>
    </row>
  </sheetData>
  <mergeCells count="28">
    <mergeCell ref="A28:H28"/>
    <mergeCell ref="A14:C14"/>
    <mergeCell ref="A15:C15"/>
    <mergeCell ref="A16:C16"/>
    <mergeCell ref="A17:C17"/>
    <mergeCell ref="A18:C18"/>
    <mergeCell ref="B19:C19"/>
    <mergeCell ref="B20:C20"/>
    <mergeCell ref="B23:C23"/>
    <mergeCell ref="B24:C24"/>
    <mergeCell ref="A25:C25"/>
    <mergeCell ref="A26:C26"/>
    <mergeCell ref="A9:C9"/>
    <mergeCell ref="A10:C10"/>
    <mergeCell ref="A11:C11"/>
    <mergeCell ref="A12:A13"/>
    <mergeCell ref="B12:C12"/>
    <mergeCell ref="B13:C13"/>
    <mergeCell ref="D3:D4"/>
    <mergeCell ref="E3:E4"/>
    <mergeCell ref="F3:F4"/>
    <mergeCell ref="G3:G4"/>
    <mergeCell ref="H3:H4"/>
    <mergeCell ref="A5:A8"/>
    <mergeCell ref="B5:C5"/>
    <mergeCell ref="B6:C6"/>
    <mergeCell ref="B7:C7"/>
    <mergeCell ref="B8:C8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ignoredErrors>
    <ignoredError sqref="E3:H3" numberStoredAsText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AD9AD-5E0D-48C3-AEC9-7CB2627A8F03}">
  <dimension ref="A1:G24"/>
  <sheetViews>
    <sheetView showGridLines="0" zoomScaleNormal="100" workbookViewId="0"/>
  </sheetViews>
  <sheetFormatPr defaultRowHeight="13.2"/>
  <cols>
    <col min="1" max="1" width="17" style="482" customWidth="1"/>
    <col min="2" max="2" width="7.6640625" style="483" customWidth="1"/>
    <col min="3" max="7" width="12.44140625" style="176" customWidth="1"/>
    <col min="8" max="8" width="3.6640625" style="176" customWidth="1"/>
    <col min="9" max="256" width="8.88671875" style="176"/>
    <col min="257" max="257" width="17" style="176" customWidth="1"/>
    <col min="258" max="258" width="7.6640625" style="176" customWidth="1"/>
    <col min="259" max="263" width="12.44140625" style="176" customWidth="1"/>
    <col min="264" max="264" width="3.6640625" style="176" customWidth="1"/>
    <col min="265" max="512" width="8.88671875" style="176"/>
    <col min="513" max="513" width="17" style="176" customWidth="1"/>
    <col min="514" max="514" width="7.6640625" style="176" customWidth="1"/>
    <col min="515" max="519" width="12.44140625" style="176" customWidth="1"/>
    <col min="520" max="520" width="3.6640625" style="176" customWidth="1"/>
    <col min="521" max="768" width="8.88671875" style="176"/>
    <col min="769" max="769" width="17" style="176" customWidth="1"/>
    <col min="770" max="770" width="7.6640625" style="176" customWidth="1"/>
    <col min="771" max="775" width="12.44140625" style="176" customWidth="1"/>
    <col min="776" max="776" width="3.6640625" style="176" customWidth="1"/>
    <col min="777" max="1024" width="8.88671875" style="176"/>
    <col min="1025" max="1025" width="17" style="176" customWidth="1"/>
    <col min="1026" max="1026" width="7.6640625" style="176" customWidth="1"/>
    <col min="1027" max="1031" width="12.44140625" style="176" customWidth="1"/>
    <col min="1032" max="1032" width="3.6640625" style="176" customWidth="1"/>
    <col min="1033" max="1280" width="8.88671875" style="176"/>
    <col min="1281" max="1281" width="17" style="176" customWidth="1"/>
    <col min="1282" max="1282" width="7.6640625" style="176" customWidth="1"/>
    <col min="1283" max="1287" width="12.44140625" style="176" customWidth="1"/>
    <col min="1288" max="1288" width="3.6640625" style="176" customWidth="1"/>
    <col min="1289" max="1536" width="8.88671875" style="176"/>
    <col min="1537" max="1537" width="17" style="176" customWidth="1"/>
    <col min="1538" max="1538" width="7.6640625" style="176" customWidth="1"/>
    <col min="1539" max="1543" width="12.44140625" style="176" customWidth="1"/>
    <col min="1544" max="1544" width="3.6640625" style="176" customWidth="1"/>
    <col min="1545" max="1792" width="8.88671875" style="176"/>
    <col min="1793" max="1793" width="17" style="176" customWidth="1"/>
    <col min="1794" max="1794" width="7.6640625" style="176" customWidth="1"/>
    <col min="1795" max="1799" width="12.44140625" style="176" customWidth="1"/>
    <col min="1800" max="1800" width="3.6640625" style="176" customWidth="1"/>
    <col min="1801" max="2048" width="8.88671875" style="176"/>
    <col min="2049" max="2049" width="17" style="176" customWidth="1"/>
    <col min="2050" max="2050" width="7.6640625" style="176" customWidth="1"/>
    <col min="2051" max="2055" width="12.44140625" style="176" customWidth="1"/>
    <col min="2056" max="2056" width="3.6640625" style="176" customWidth="1"/>
    <col min="2057" max="2304" width="8.88671875" style="176"/>
    <col min="2305" max="2305" width="17" style="176" customWidth="1"/>
    <col min="2306" max="2306" width="7.6640625" style="176" customWidth="1"/>
    <col min="2307" max="2311" width="12.44140625" style="176" customWidth="1"/>
    <col min="2312" max="2312" width="3.6640625" style="176" customWidth="1"/>
    <col min="2313" max="2560" width="8.88671875" style="176"/>
    <col min="2561" max="2561" width="17" style="176" customWidth="1"/>
    <col min="2562" max="2562" width="7.6640625" style="176" customWidth="1"/>
    <col min="2563" max="2567" width="12.44140625" style="176" customWidth="1"/>
    <col min="2568" max="2568" width="3.6640625" style="176" customWidth="1"/>
    <col min="2569" max="2816" width="8.88671875" style="176"/>
    <col min="2817" max="2817" width="17" style="176" customWidth="1"/>
    <col min="2818" max="2818" width="7.6640625" style="176" customWidth="1"/>
    <col min="2819" max="2823" width="12.44140625" style="176" customWidth="1"/>
    <col min="2824" max="2824" width="3.6640625" style="176" customWidth="1"/>
    <col min="2825" max="3072" width="8.88671875" style="176"/>
    <col min="3073" max="3073" width="17" style="176" customWidth="1"/>
    <col min="3074" max="3074" width="7.6640625" style="176" customWidth="1"/>
    <col min="3075" max="3079" width="12.44140625" style="176" customWidth="1"/>
    <col min="3080" max="3080" width="3.6640625" style="176" customWidth="1"/>
    <col min="3081" max="3328" width="8.88671875" style="176"/>
    <col min="3329" max="3329" width="17" style="176" customWidth="1"/>
    <col min="3330" max="3330" width="7.6640625" style="176" customWidth="1"/>
    <col min="3331" max="3335" width="12.44140625" style="176" customWidth="1"/>
    <col min="3336" max="3336" width="3.6640625" style="176" customWidth="1"/>
    <col min="3337" max="3584" width="8.88671875" style="176"/>
    <col min="3585" max="3585" width="17" style="176" customWidth="1"/>
    <col min="3586" max="3586" width="7.6640625" style="176" customWidth="1"/>
    <col min="3587" max="3591" width="12.44140625" style="176" customWidth="1"/>
    <col min="3592" max="3592" width="3.6640625" style="176" customWidth="1"/>
    <col min="3593" max="3840" width="8.88671875" style="176"/>
    <col min="3841" max="3841" width="17" style="176" customWidth="1"/>
    <col min="3842" max="3842" width="7.6640625" style="176" customWidth="1"/>
    <col min="3843" max="3847" width="12.44140625" style="176" customWidth="1"/>
    <col min="3848" max="3848" width="3.6640625" style="176" customWidth="1"/>
    <col min="3849" max="4096" width="8.88671875" style="176"/>
    <col min="4097" max="4097" width="17" style="176" customWidth="1"/>
    <col min="4098" max="4098" width="7.6640625" style="176" customWidth="1"/>
    <col min="4099" max="4103" width="12.44140625" style="176" customWidth="1"/>
    <col min="4104" max="4104" width="3.6640625" style="176" customWidth="1"/>
    <col min="4105" max="4352" width="8.88671875" style="176"/>
    <col min="4353" max="4353" width="17" style="176" customWidth="1"/>
    <col min="4354" max="4354" width="7.6640625" style="176" customWidth="1"/>
    <col min="4355" max="4359" width="12.44140625" style="176" customWidth="1"/>
    <col min="4360" max="4360" width="3.6640625" style="176" customWidth="1"/>
    <col min="4361" max="4608" width="8.88671875" style="176"/>
    <col min="4609" max="4609" width="17" style="176" customWidth="1"/>
    <col min="4610" max="4610" width="7.6640625" style="176" customWidth="1"/>
    <col min="4611" max="4615" width="12.44140625" style="176" customWidth="1"/>
    <col min="4616" max="4616" width="3.6640625" style="176" customWidth="1"/>
    <col min="4617" max="4864" width="8.88671875" style="176"/>
    <col min="4865" max="4865" width="17" style="176" customWidth="1"/>
    <col min="4866" max="4866" width="7.6640625" style="176" customWidth="1"/>
    <col min="4867" max="4871" width="12.44140625" style="176" customWidth="1"/>
    <col min="4872" max="4872" width="3.6640625" style="176" customWidth="1"/>
    <col min="4873" max="5120" width="8.88671875" style="176"/>
    <col min="5121" max="5121" width="17" style="176" customWidth="1"/>
    <col min="5122" max="5122" width="7.6640625" style="176" customWidth="1"/>
    <col min="5123" max="5127" width="12.44140625" style="176" customWidth="1"/>
    <col min="5128" max="5128" width="3.6640625" style="176" customWidth="1"/>
    <col min="5129" max="5376" width="8.88671875" style="176"/>
    <col min="5377" max="5377" width="17" style="176" customWidth="1"/>
    <col min="5378" max="5378" width="7.6640625" style="176" customWidth="1"/>
    <col min="5379" max="5383" width="12.44140625" style="176" customWidth="1"/>
    <col min="5384" max="5384" width="3.6640625" style="176" customWidth="1"/>
    <col min="5385" max="5632" width="8.88671875" style="176"/>
    <col min="5633" max="5633" width="17" style="176" customWidth="1"/>
    <col min="5634" max="5634" width="7.6640625" style="176" customWidth="1"/>
    <col min="5635" max="5639" width="12.44140625" style="176" customWidth="1"/>
    <col min="5640" max="5640" width="3.6640625" style="176" customWidth="1"/>
    <col min="5641" max="5888" width="8.88671875" style="176"/>
    <col min="5889" max="5889" width="17" style="176" customWidth="1"/>
    <col min="5890" max="5890" width="7.6640625" style="176" customWidth="1"/>
    <col min="5891" max="5895" width="12.44140625" style="176" customWidth="1"/>
    <col min="5896" max="5896" width="3.6640625" style="176" customWidth="1"/>
    <col min="5897" max="6144" width="8.88671875" style="176"/>
    <col min="6145" max="6145" width="17" style="176" customWidth="1"/>
    <col min="6146" max="6146" width="7.6640625" style="176" customWidth="1"/>
    <col min="6147" max="6151" width="12.44140625" style="176" customWidth="1"/>
    <col min="6152" max="6152" width="3.6640625" style="176" customWidth="1"/>
    <col min="6153" max="6400" width="8.88671875" style="176"/>
    <col min="6401" max="6401" width="17" style="176" customWidth="1"/>
    <col min="6402" max="6402" width="7.6640625" style="176" customWidth="1"/>
    <col min="6403" max="6407" width="12.44140625" style="176" customWidth="1"/>
    <col min="6408" max="6408" width="3.6640625" style="176" customWidth="1"/>
    <col min="6409" max="6656" width="8.88671875" style="176"/>
    <col min="6657" max="6657" width="17" style="176" customWidth="1"/>
    <col min="6658" max="6658" width="7.6640625" style="176" customWidth="1"/>
    <col min="6659" max="6663" width="12.44140625" style="176" customWidth="1"/>
    <col min="6664" max="6664" width="3.6640625" style="176" customWidth="1"/>
    <col min="6665" max="6912" width="8.88671875" style="176"/>
    <col min="6913" max="6913" width="17" style="176" customWidth="1"/>
    <col min="6914" max="6914" width="7.6640625" style="176" customWidth="1"/>
    <col min="6915" max="6919" width="12.44140625" style="176" customWidth="1"/>
    <col min="6920" max="6920" width="3.6640625" style="176" customWidth="1"/>
    <col min="6921" max="7168" width="8.88671875" style="176"/>
    <col min="7169" max="7169" width="17" style="176" customWidth="1"/>
    <col min="7170" max="7170" width="7.6640625" style="176" customWidth="1"/>
    <col min="7171" max="7175" width="12.44140625" style="176" customWidth="1"/>
    <col min="7176" max="7176" width="3.6640625" style="176" customWidth="1"/>
    <col min="7177" max="7424" width="8.88671875" style="176"/>
    <col min="7425" max="7425" width="17" style="176" customWidth="1"/>
    <col min="7426" max="7426" width="7.6640625" style="176" customWidth="1"/>
    <col min="7427" max="7431" width="12.44140625" style="176" customWidth="1"/>
    <col min="7432" max="7432" width="3.6640625" style="176" customWidth="1"/>
    <col min="7433" max="7680" width="8.88671875" style="176"/>
    <col min="7681" max="7681" width="17" style="176" customWidth="1"/>
    <col min="7682" max="7682" width="7.6640625" style="176" customWidth="1"/>
    <col min="7683" max="7687" width="12.44140625" style="176" customWidth="1"/>
    <col min="7688" max="7688" width="3.6640625" style="176" customWidth="1"/>
    <col min="7689" max="7936" width="8.88671875" style="176"/>
    <col min="7937" max="7937" width="17" style="176" customWidth="1"/>
    <col min="7938" max="7938" width="7.6640625" style="176" customWidth="1"/>
    <col min="7939" max="7943" width="12.44140625" style="176" customWidth="1"/>
    <col min="7944" max="7944" width="3.6640625" style="176" customWidth="1"/>
    <col min="7945" max="8192" width="8.88671875" style="176"/>
    <col min="8193" max="8193" width="17" style="176" customWidth="1"/>
    <col min="8194" max="8194" width="7.6640625" style="176" customWidth="1"/>
    <col min="8195" max="8199" width="12.44140625" style="176" customWidth="1"/>
    <col min="8200" max="8200" width="3.6640625" style="176" customWidth="1"/>
    <col min="8201" max="8448" width="8.88671875" style="176"/>
    <col min="8449" max="8449" width="17" style="176" customWidth="1"/>
    <col min="8450" max="8450" width="7.6640625" style="176" customWidth="1"/>
    <col min="8451" max="8455" width="12.44140625" style="176" customWidth="1"/>
    <col min="8456" max="8456" width="3.6640625" style="176" customWidth="1"/>
    <col min="8457" max="8704" width="8.88671875" style="176"/>
    <col min="8705" max="8705" width="17" style="176" customWidth="1"/>
    <col min="8706" max="8706" width="7.6640625" style="176" customWidth="1"/>
    <col min="8707" max="8711" width="12.44140625" style="176" customWidth="1"/>
    <col min="8712" max="8712" width="3.6640625" style="176" customWidth="1"/>
    <col min="8713" max="8960" width="8.88671875" style="176"/>
    <col min="8961" max="8961" width="17" style="176" customWidth="1"/>
    <col min="8962" max="8962" width="7.6640625" style="176" customWidth="1"/>
    <col min="8963" max="8967" width="12.44140625" style="176" customWidth="1"/>
    <col min="8968" max="8968" width="3.6640625" style="176" customWidth="1"/>
    <col min="8969" max="9216" width="8.88671875" style="176"/>
    <col min="9217" max="9217" width="17" style="176" customWidth="1"/>
    <col min="9218" max="9218" width="7.6640625" style="176" customWidth="1"/>
    <col min="9219" max="9223" width="12.44140625" style="176" customWidth="1"/>
    <col min="9224" max="9224" width="3.6640625" style="176" customWidth="1"/>
    <col min="9225" max="9472" width="8.88671875" style="176"/>
    <col min="9473" max="9473" width="17" style="176" customWidth="1"/>
    <col min="9474" max="9474" width="7.6640625" style="176" customWidth="1"/>
    <col min="9475" max="9479" width="12.44140625" style="176" customWidth="1"/>
    <col min="9480" max="9480" width="3.6640625" style="176" customWidth="1"/>
    <col min="9481" max="9728" width="8.88671875" style="176"/>
    <col min="9729" max="9729" width="17" style="176" customWidth="1"/>
    <col min="9730" max="9730" width="7.6640625" style="176" customWidth="1"/>
    <col min="9731" max="9735" width="12.44140625" style="176" customWidth="1"/>
    <col min="9736" max="9736" width="3.6640625" style="176" customWidth="1"/>
    <col min="9737" max="9984" width="8.88671875" style="176"/>
    <col min="9985" max="9985" width="17" style="176" customWidth="1"/>
    <col min="9986" max="9986" width="7.6640625" style="176" customWidth="1"/>
    <col min="9987" max="9991" width="12.44140625" style="176" customWidth="1"/>
    <col min="9992" max="9992" width="3.6640625" style="176" customWidth="1"/>
    <col min="9993" max="10240" width="8.88671875" style="176"/>
    <col min="10241" max="10241" width="17" style="176" customWidth="1"/>
    <col min="10242" max="10242" width="7.6640625" style="176" customWidth="1"/>
    <col min="10243" max="10247" width="12.44140625" style="176" customWidth="1"/>
    <col min="10248" max="10248" width="3.6640625" style="176" customWidth="1"/>
    <col min="10249" max="10496" width="8.88671875" style="176"/>
    <col min="10497" max="10497" width="17" style="176" customWidth="1"/>
    <col min="10498" max="10498" width="7.6640625" style="176" customWidth="1"/>
    <col min="10499" max="10503" width="12.44140625" style="176" customWidth="1"/>
    <col min="10504" max="10504" width="3.6640625" style="176" customWidth="1"/>
    <col min="10505" max="10752" width="8.88671875" style="176"/>
    <col min="10753" max="10753" width="17" style="176" customWidth="1"/>
    <col min="10754" max="10754" width="7.6640625" style="176" customWidth="1"/>
    <col min="10755" max="10759" width="12.44140625" style="176" customWidth="1"/>
    <col min="10760" max="10760" width="3.6640625" style="176" customWidth="1"/>
    <col min="10761" max="11008" width="8.88671875" style="176"/>
    <col min="11009" max="11009" width="17" style="176" customWidth="1"/>
    <col min="11010" max="11010" width="7.6640625" style="176" customWidth="1"/>
    <col min="11011" max="11015" width="12.44140625" style="176" customWidth="1"/>
    <col min="11016" max="11016" width="3.6640625" style="176" customWidth="1"/>
    <col min="11017" max="11264" width="8.88671875" style="176"/>
    <col min="11265" max="11265" width="17" style="176" customWidth="1"/>
    <col min="11266" max="11266" width="7.6640625" style="176" customWidth="1"/>
    <col min="11267" max="11271" width="12.44140625" style="176" customWidth="1"/>
    <col min="11272" max="11272" width="3.6640625" style="176" customWidth="1"/>
    <col min="11273" max="11520" width="8.88671875" style="176"/>
    <col min="11521" max="11521" width="17" style="176" customWidth="1"/>
    <col min="11522" max="11522" width="7.6640625" style="176" customWidth="1"/>
    <col min="11523" max="11527" width="12.44140625" style="176" customWidth="1"/>
    <col min="11528" max="11528" width="3.6640625" style="176" customWidth="1"/>
    <col min="11529" max="11776" width="8.88671875" style="176"/>
    <col min="11777" max="11777" width="17" style="176" customWidth="1"/>
    <col min="11778" max="11778" width="7.6640625" style="176" customWidth="1"/>
    <col min="11779" max="11783" width="12.44140625" style="176" customWidth="1"/>
    <col min="11784" max="11784" width="3.6640625" style="176" customWidth="1"/>
    <col min="11785" max="12032" width="8.88671875" style="176"/>
    <col min="12033" max="12033" width="17" style="176" customWidth="1"/>
    <col min="12034" max="12034" width="7.6640625" style="176" customWidth="1"/>
    <col min="12035" max="12039" width="12.44140625" style="176" customWidth="1"/>
    <col min="12040" max="12040" width="3.6640625" style="176" customWidth="1"/>
    <col min="12041" max="12288" width="8.88671875" style="176"/>
    <col min="12289" max="12289" width="17" style="176" customWidth="1"/>
    <col min="12290" max="12290" width="7.6640625" style="176" customWidth="1"/>
    <col min="12291" max="12295" width="12.44140625" style="176" customWidth="1"/>
    <col min="12296" max="12296" width="3.6640625" style="176" customWidth="1"/>
    <col min="12297" max="12544" width="8.88671875" style="176"/>
    <col min="12545" max="12545" width="17" style="176" customWidth="1"/>
    <col min="12546" max="12546" width="7.6640625" style="176" customWidth="1"/>
    <col min="12547" max="12551" width="12.44140625" style="176" customWidth="1"/>
    <col min="12552" max="12552" width="3.6640625" style="176" customWidth="1"/>
    <col min="12553" max="12800" width="8.88671875" style="176"/>
    <col min="12801" max="12801" width="17" style="176" customWidth="1"/>
    <col min="12802" max="12802" width="7.6640625" style="176" customWidth="1"/>
    <col min="12803" max="12807" width="12.44140625" style="176" customWidth="1"/>
    <col min="12808" max="12808" width="3.6640625" style="176" customWidth="1"/>
    <col min="12809" max="13056" width="8.88671875" style="176"/>
    <col min="13057" max="13057" width="17" style="176" customWidth="1"/>
    <col min="13058" max="13058" width="7.6640625" style="176" customWidth="1"/>
    <col min="13059" max="13063" width="12.44140625" style="176" customWidth="1"/>
    <col min="13064" max="13064" width="3.6640625" style="176" customWidth="1"/>
    <col min="13065" max="13312" width="8.88671875" style="176"/>
    <col min="13313" max="13313" width="17" style="176" customWidth="1"/>
    <col min="13314" max="13314" width="7.6640625" style="176" customWidth="1"/>
    <col min="13315" max="13319" width="12.44140625" style="176" customWidth="1"/>
    <col min="13320" max="13320" width="3.6640625" style="176" customWidth="1"/>
    <col min="13321" max="13568" width="8.88671875" style="176"/>
    <col min="13569" max="13569" width="17" style="176" customWidth="1"/>
    <col min="13570" max="13570" width="7.6640625" style="176" customWidth="1"/>
    <col min="13571" max="13575" width="12.44140625" style="176" customWidth="1"/>
    <col min="13576" max="13576" width="3.6640625" style="176" customWidth="1"/>
    <col min="13577" max="13824" width="8.88671875" style="176"/>
    <col min="13825" max="13825" width="17" style="176" customWidth="1"/>
    <col min="13826" max="13826" width="7.6640625" style="176" customWidth="1"/>
    <col min="13827" max="13831" width="12.44140625" style="176" customWidth="1"/>
    <col min="13832" max="13832" width="3.6640625" style="176" customWidth="1"/>
    <col min="13833" max="14080" width="8.88671875" style="176"/>
    <col min="14081" max="14081" width="17" style="176" customWidth="1"/>
    <col min="14082" max="14082" width="7.6640625" style="176" customWidth="1"/>
    <col min="14083" max="14087" width="12.44140625" style="176" customWidth="1"/>
    <col min="14088" max="14088" width="3.6640625" style="176" customWidth="1"/>
    <col min="14089" max="14336" width="8.88671875" style="176"/>
    <col min="14337" max="14337" width="17" style="176" customWidth="1"/>
    <col min="14338" max="14338" width="7.6640625" style="176" customWidth="1"/>
    <col min="14339" max="14343" width="12.44140625" style="176" customWidth="1"/>
    <col min="14344" max="14344" width="3.6640625" style="176" customWidth="1"/>
    <col min="14345" max="14592" width="8.88671875" style="176"/>
    <col min="14593" max="14593" width="17" style="176" customWidth="1"/>
    <col min="14594" max="14594" width="7.6640625" style="176" customWidth="1"/>
    <col min="14595" max="14599" width="12.44140625" style="176" customWidth="1"/>
    <col min="14600" max="14600" width="3.6640625" style="176" customWidth="1"/>
    <col min="14601" max="14848" width="8.88671875" style="176"/>
    <col min="14849" max="14849" width="17" style="176" customWidth="1"/>
    <col min="14850" max="14850" width="7.6640625" style="176" customWidth="1"/>
    <col min="14851" max="14855" width="12.44140625" style="176" customWidth="1"/>
    <col min="14856" max="14856" width="3.6640625" style="176" customWidth="1"/>
    <col min="14857" max="15104" width="8.88671875" style="176"/>
    <col min="15105" max="15105" width="17" style="176" customWidth="1"/>
    <col min="15106" max="15106" width="7.6640625" style="176" customWidth="1"/>
    <col min="15107" max="15111" width="12.44140625" style="176" customWidth="1"/>
    <col min="15112" max="15112" width="3.6640625" style="176" customWidth="1"/>
    <col min="15113" max="15360" width="8.88671875" style="176"/>
    <col min="15361" max="15361" width="17" style="176" customWidth="1"/>
    <col min="15362" max="15362" width="7.6640625" style="176" customWidth="1"/>
    <col min="15363" max="15367" width="12.44140625" style="176" customWidth="1"/>
    <col min="15368" max="15368" width="3.6640625" style="176" customWidth="1"/>
    <col min="15369" max="15616" width="8.88671875" style="176"/>
    <col min="15617" max="15617" width="17" style="176" customWidth="1"/>
    <col min="15618" max="15618" width="7.6640625" style="176" customWidth="1"/>
    <col min="15619" max="15623" width="12.44140625" style="176" customWidth="1"/>
    <col min="15624" max="15624" width="3.6640625" style="176" customWidth="1"/>
    <col min="15625" max="15872" width="8.88671875" style="176"/>
    <col min="15873" max="15873" width="17" style="176" customWidth="1"/>
    <col min="15874" max="15874" width="7.6640625" style="176" customWidth="1"/>
    <col min="15875" max="15879" width="12.44140625" style="176" customWidth="1"/>
    <col min="15880" max="15880" width="3.6640625" style="176" customWidth="1"/>
    <col min="15881" max="16128" width="8.88671875" style="176"/>
    <col min="16129" max="16129" width="17" style="176" customWidth="1"/>
    <col min="16130" max="16130" width="7.6640625" style="176" customWidth="1"/>
    <col min="16131" max="16135" width="12.44140625" style="176" customWidth="1"/>
    <col min="16136" max="16136" width="3.6640625" style="176" customWidth="1"/>
    <col min="16137" max="16383" width="8.88671875" style="176"/>
    <col min="16384" max="16384" width="9" style="176" customWidth="1"/>
  </cols>
  <sheetData>
    <row r="1" spans="1:7" s="174" customFormat="1" ht="14.4">
      <c r="A1" s="174" t="s">
        <v>608</v>
      </c>
      <c r="B1" s="435"/>
    </row>
    <row r="2" spans="1:7" s="286" customFormat="1">
      <c r="A2" s="436"/>
      <c r="B2" s="437"/>
      <c r="C2" s="202"/>
      <c r="D2" s="202"/>
      <c r="E2" s="202"/>
      <c r="F2" s="202"/>
      <c r="G2" s="202" t="s">
        <v>473</v>
      </c>
    </row>
    <row r="3" spans="1:7">
      <c r="A3" s="438"/>
      <c r="B3" s="439" t="s">
        <v>184</v>
      </c>
      <c r="C3" s="997" t="s">
        <v>176</v>
      </c>
      <c r="D3" s="1001" t="s">
        <v>174</v>
      </c>
      <c r="E3" s="1059" t="s">
        <v>438</v>
      </c>
      <c r="F3" s="1061" t="s">
        <v>171</v>
      </c>
      <c r="G3" s="1055" t="s">
        <v>170</v>
      </c>
    </row>
    <row r="4" spans="1:7">
      <c r="A4" s="440" t="s">
        <v>195</v>
      </c>
      <c r="B4" s="441"/>
      <c r="C4" s="1024"/>
      <c r="D4" s="998"/>
      <c r="E4" s="1060"/>
      <c r="F4" s="1062"/>
      <c r="G4" s="1056"/>
    </row>
    <row r="5" spans="1:7" ht="18" customHeight="1">
      <c r="A5" s="442" t="s">
        <v>607</v>
      </c>
      <c r="B5" s="443" t="s">
        <v>590</v>
      </c>
      <c r="C5" s="444">
        <v>68559</v>
      </c>
      <c r="D5" s="445">
        <v>62041</v>
      </c>
      <c r="E5" s="445">
        <v>92000</v>
      </c>
      <c r="F5" s="446">
        <v>148695</v>
      </c>
      <c r="G5" s="447">
        <v>86627</v>
      </c>
    </row>
    <row r="6" spans="1:7" ht="18" customHeight="1">
      <c r="A6" s="448" t="s">
        <v>596</v>
      </c>
      <c r="B6" s="449" t="s">
        <v>589</v>
      </c>
      <c r="C6" s="450">
        <v>68559</v>
      </c>
      <c r="D6" s="451">
        <v>62041</v>
      </c>
      <c r="E6" s="451">
        <v>92000</v>
      </c>
      <c r="F6" s="452">
        <v>148695</v>
      </c>
      <c r="G6" s="453">
        <v>86627</v>
      </c>
    </row>
    <row r="7" spans="1:7" ht="18" customHeight="1">
      <c r="A7" s="442" t="s">
        <v>606</v>
      </c>
      <c r="B7" s="443" t="s">
        <v>590</v>
      </c>
      <c r="C7" s="444">
        <v>1026352</v>
      </c>
      <c r="D7" s="445">
        <v>765242</v>
      </c>
      <c r="E7" s="445">
        <v>766342</v>
      </c>
      <c r="F7" s="446">
        <v>844887</v>
      </c>
      <c r="G7" s="447">
        <v>773835</v>
      </c>
    </row>
    <row r="8" spans="1:7" ht="18" customHeight="1">
      <c r="A8" s="448" t="s">
        <v>604</v>
      </c>
      <c r="B8" s="449" t="s">
        <v>589</v>
      </c>
      <c r="C8" s="450">
        <v>1001460</v>
      </c>
      <c r="D8" s="451">
        <v>743891</v>
      </c>
      <c r="E8" s="451">
        <v>749213</v>
      </c>
      <c r="F8" s="452">
        <v>824323</v>
      </c>
      <c r="G8" s="453">
        <v>769372</v>
      </c>
    </row>
    <row r="9" spans="1:7" ht="18" customHeight="1">
      <c r="A9" s="442" t="s">
        <v>605</v>
      </c>
      <c r="B9" s="443" t="s">
        <v>590</v>
      </c>
      <c r="C9" s="444">
        <v>95939</v>
      </c>
      <c r="D9" s="445">
        <v>101513</v>
      </c>
      <c r="E9" s="445">
        <v>98379</v>
      </c>
      <c r="F9" s="446">
        <v>104579</v>
      </c>
      <c r="G9" s="447">
        <v>113051</v>
      </c>
    </row>
    <row r="10" spans="1:7" ht="18" customHeight="1">
      <c r="A10" s="448" t="s">
        <v>604</v>
      </c>
      <c r="B10" s="449" t="s">
        <v>589</v>
      </c>
      <c r="C10" s="450">
        <v>94320</v>
      </c>
      <c r="D10" s="451">
        <v>101250</v>
      </c>
      <c r="E10" s="451">
        <v>97849</v>
      </c>
      <c r="F10" s="452">
        <v>104192</v>
      </c>
      <c r="G10" s="453">
        <v>112321</v>
      </c>
    </row>
    <row r="11" spans="1:7" ht="18" customHeight="1">
      <c r="A11" s="454" t="s">
        <v>603</v>
      </c>
      <c r="B11" s="455" t="s">
        <v>590</v>
      </c>
      <c r="C11" s="444">
        <v>883712</v>
      </c>
      <c r="D11" s="445">
        <v>902043</v>
      </c>
      <c r="E11" s="445">
        <v>874426</v>
      </c>
      <c r="F11" s="446">
        <v>850439</v>
      </c>
      <c r="G11" s="447">
        <v>866702</v>
      </c>
    </row>
    <row r="12" spans="1:7" ht="18" customHeight="1">
      <c r="A12" s="448" t="s">
        <v>602</v>
      </c>
      <c r="B12" s="449" t="s">
        <v>589</v>
      </c>
      <c r="C12" s="450">
        <v>863508</v>
      </c>
      <c r="D12" s="451">
        <v>863290</v>
      </c>
      <c r="E12" s="451">
        <v>836007</v>
      </c>
      <c r="F12" s="452">
        <v>812510</v>
      </c>
      <c r="G12" s="453">
        <v>833906</v>
      </c>
    </row>
    <row r="13" spans="1:7" ht="18" customHeight="1">
      <c r="A13" s="454" t="s">
        <v>601</v>
      </c>
      <c r="B13" s="455" t="s">
        <v>594</v>
      </c>
      <c r="C13" s="456">
        <v>5685356</v>
      </c>
      <c r="D13" s="457">
        <v>5425259</v>
      </c>
      <c r="E13" s="458" t="s">
        <v>175</v>
      </c>
      <c r="F13" s="459" t="s">
        <v>457</v>
      </c>
      <c r="G13" s="460" t="s">
        <v>457</v>
      </c>
    </row>
    <row r="14" spans="1:7" ht="18" customHeight="1">
      <c r="A14" s="448" t="s">
        <v>600</v>
      </c>
      <c r="B14" s="449" t="s">
        <v>592</v>
      </c>
      <c r="C14" s="461">
        <v>5685356</v>
      </c>
      <c r="D14" s="462">
        <v>5425259</v>
      </c>
      <c r="E14" s="463" t="s">
        <v>175</v>
      </c>
      <c r="F14" s="464" t="s">
        <v>457</v>
      </c>
      <c r="G14" s="465" t="s">
        <v>457</v>
      </c>
    </row>
    <row r="15" spans="1:7" ht="18" customHeight="1">
      <c r="A15" s="454" t="s">
        <v>599</v>
      </c>
      <c r="B15" s="455" t="s">
        <v>594</v>
      </c>
      <c r="C15" s="459" t="s">
        <v>175</v>
      </c>
      <c r="D15" s="457">
        <v>48873</v>
      </c>
      <c r="E15" s="458" t="s">
        <v>175</v>
      </c>
      <c r="F15" s="459" t="s">
        <v>457</v>
      </c>
      <c r="G15" s="460" t="s">
        <v>457</v>
      </c>
    </row>
    <row r="16" spans="1:7" ht="18" customHeight="1">
      <c r="A16" s="454" t="s">
        <v>598</v>
      </c>
      <c r="B16" s="466" t="s">
        <v>592</v>
      </c>
      <c r="C16" s="467" t="s">
        <v>175</v>
      </c>
      <c r="D16" s="337">
        <v>48873</v>
      </c>
      <c r="E16" s="220" t="s">
        <v>175</v>
      </c>
      <c r="F16" s="467" t="s">
        <v>457</v>
      </c>
      <c r="G16" s="222" t="s">
        <v>457</v>
      </c>
    </row>
    <row r="17" spans="1:7" ht="18" customHeight="1">
      <c r="A17" s="442" t="s">
        <v>597</v>
      </c>
      <c r="B17" s="443" t="s">
        <v>590</v>
      </c>
      <c r="C17" s="468">
        <v>803103</v>
      </c>
      <c r="D17" s="469">
        <v>429506</v>
      </c>
      <c r="E17" s="469">
        <v>393339</v>
      </c>
      <c r="F17" s="470" t="s">
        <v>457</v>
      </c>
      <c r="G17" s="471" t="s">
        <v>457</v>
      </c>
    </row>
    <row r="18" spans="1:7" ht="18" customHeight="1">
      <c r="A18" s="448" t="s">
        <v>596</v>
      </c>
      <c r="B18" s="466" t="s">
        <v>589</v>
      </c>
      <c r="C18" s="461">
        <v>803103</v>
      </c>
      <c r="D18" s="462">
        <v>429506</v>
      </c>
      <c r="E18" s="462">
        <v>393339</v>
      </c>
      <c r="F18" s="464" t="s">
        <v>457</v>
      </c>
      <c r="G18" s="465" t="s">
        <v>457</v>
      </c>
    </row>
    <row r="19" spans="1:7" ht="18" customHeight="1">
      <c r="A19" s="454" t="s">
        <v>595</v>
      </c>
      <c r="B19" s="443" t="s">
        <v>594</v>
      </c>
      <c r="C19" s="468">
        <v>16047</v>
      </c>
      <c r="D19" s="469">
        <v>15244</v>
      </c>
      <c r="E19" s="469">
        <v>9908</v>
      </c>
      <c r="F19" s="470" t="s">
        <v>457</v>
      </c>
      <c r="G19" s="471" t="s">
        <v>457</v>
      </c>
    </row>
    <row r="20" spans="1:7" ht="18" customHeight="1">
      <c r="A20" s="454" t="s">
        <v>593</v>
      </c>
      <c r="B20" s="449" t="s">
        <v>592</v>
      </c>
      <c r="C20" s="461">
        <v>16047</v>
      </c>
      <c r="D20" s="462">
        <v>15244</v>
      </c>
      <c r="E20" s="462">
        <v>4066</v>
      </c>
      <c r="F20" s="464" t="s">
        <v>457</v>
      </c>
      <c r="G20" s="465" t="s">
        <v>457</v>
      </c>
    </row>
    <row r="21" spans="1:7" s="286" customFormat="1" ht="18" customHeight="1">
      <c r="A21" s="1057" t="s">
        <v>591</v>
      </c>
      <c r="B21" s="472" t="s">
        <v>590</v>
      </c>
      <c r="C21" s="473">
        <f>C5+C7+C9+C11+C13+C17+C19</f>
        <v>8579068</v>
      </c>
      <c r="D21" s="474">
        <f>SUM(D5+D7+D9+D11+D13+D15+D17+D19)</f>
        <v>7749721</v>
      </c>
      <c r="E21" s="474">
        <f>SUM(E5+E7+E9+E11+E17+E19)</f>
        <v>2234394</v>
      </c>
      <c r="F21" s="475">
        <f>SUM(F5+F7+F9+F11)</f>
        <v>1948600</v>
      </c>
      <c r="G21" s="476">
        <f>SUM(G5+G7+G9+G11)</f>
        <v>1840215</v>
      </c>
    </row>
    <row r="22" spans="1:7" s="286" customFormat="1" ht="18" customHeight="1">
      <c r="A22" s="1058"/>
      <c r="B22" s="477" t="s">
        <v>589</v>
      </c>
      <c r="C22" s="478">
        <f>C6+C8+C10+C12+C14+C18+C20</f>
        <v>8532353</v>
      </c>
      <c r="D22" s="479">
        <f>SUM(D6+D8+D10+D12+D14+D16+D18+D20)</f>
        <v>7689354</v>
      </c>
      <c r="E22" s="479">
        <f>SUM(E6+E8+E10+E12+E18+E20)</f>
        <v>2172474</v>
      </c>
      <c r="F22" s="480">
        <f>SUM(F6+F8+F10+F12)</f>
        <v>1889720</v>
      </c>
      <c r="G22" s="481">
        <f>SUM(G6+G8+G10+G12)</f>
        <v>1802226</v>
      </c>
    </row>
    <row r="23" spans="1:7">
      <c r="A23" s="436"/>
      <c r="B23" s="437"/>
      <c r="C23" s="202"/>
      <c r="D23" s="202"/>
      <c r="E23" s="202"/>
      <c r="F23" s="202"/>
      <c r="G23" s="202" t="s">
        <v>588</v>
      </c>
    </row>
    <row r="24" spans="1:7">
      <c r="A24" s="286"/>
      <c r="B24" s="437"/>
      <c r="C24" s="286"/>
      <c r="D24" s="286"/>
      <c r="E24" s="286"/>
      <c r="F24" s="286"/>
      <c r="G24" s="286"/>
    </row>
  </sheetData>
  <mergeCells count="6">
    <mergeCell ref="G3:G4"/>
    <mergeCell ref="A21:A22"/>
    <mergeCell ref="E3:E4"/>
    <mergeCell ref="C3:C4"/>
    <mergeCell ref="D3:D4"/>
    <mergeCell ref="F3:F4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 horizontalDpi="4294967292" verticalDpi="300" r:id="rId1"/>
  <headerFooter alignWithMargins="0"/>
  <ignoredErrors>
    <ignoredError sqref="D3:G3" numberStoredAsText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739B3C-B77A-4EB1-8E73-3675DA42A48F}">
  <dimension ref="A1:G14"/>
  <sheetViews>
    <sheetView showGridLines="0" workbookViewId="0"/>
  </sheetViews>
  <sheetFormatPr defaultColWidth="6.6640625" defaultRowHeight="13.2"/>
  <cols>
    <col min="1" max="1" width="6.6640625" style="485" customWidth="1"/>
    <col min="2" max="2" width="13.6640625" style="485" customWidth="1"/>
    <col min="3" max="7" width="13.33203125" style="485" customWidth="1"/>
    <col min="8" max="255" width="9" style="485" customWidth="1"/>
    <col min="256" max="256" width="6.6640625" style="485"/>
    <col min="257" max="257" width="6.6640625" style="485" customWidth="1"/>
    <col min="258" max="258" width="13.6640625" style="485" customWidth="1"/>
    <col min="259" max="263" width="13.33203125" style="485" customWidth="1"/>
    <col min="264" max="511" width="9" style="485" customWidth="1"/>
    <col min="512" max="512" width="6.6640625" style="485"/>
    <col min="513" max="513" width="6.6640625" style="485" customWidth="1"/>
    <col min="514" max="514" width="13.6640625" style="485" customWidth="1"/>
    <col min="515" max="519" width="13.33203125" style="485" customWidth="1"/>
    <col min="520" max="767" width="9" style="485" customWidth="1"/>
    <col min="768" max="768" width="6.6640625" style="485"/>
    <col min="769" max="769" width="6.6640625" style="485" customWidth="1"/>
    <col min="770" max="770" width="13.6640625" style="485" customWidth="1"/>
    <col min="771" max="775" width="13.33203125" style="485" customWidth="1"/>
    <col min="776" max="1023" width="9" style="485" customWidth="1"/>
    <col min="1024" max="1024" width="6.6640625" style="485"/>
    <col min="1025" max="1025" width="6.6640625" style="485" customWidth="1"/>
    <col min="1026" max="1026" width="13.6640625" style="485" customWidth="1"/>
    <col min="1027" max="1031" width="13.33203125" style="485" customWidth="1"/>
    <col min="1032" max="1279" width="9" style="485" customWidth="1"/>
    <col min="1280" max="1280" width="6.6640625" style="485"/>
    <col min="1281" max="1281" width="6.6640625" style="485" customWidth="1"/>
    <col min="1282" max="1282" width="13.6640625" style="485" customWidth="1"/>
    <col min="1283" max="1287" width="13.33203125" style="485" customWidth="1"/>
    <col min="1288" max="1535" width="9" style="485" customWidth="1"/>
    <col min="1536" max="1536" width="6.6640625" style="485"/>
    <col min="1537" max="1537" width="6.6640625" style="485" customWidth="1"/>
    <col min="1538" max="1538" width="13.6640625" style="485" customWidth="1"/>
    <col min="1539" max="1543" width="13.33203125" style="485" customWidth="1"/>
    <col min="1544" max="1791" width="9" style="485" customWidth="1"/>
    <col min="1792" max="1792" width="6.6640625" style="485"/>
    <col min="1793" max="1793" width="6.6640625" style="485" customWidth="1"/>
    <col min="1794" max="1794" width="13.6640625" style="485" customWidth="1"/>
    <col min="1795" max="1799" width="13.33203125" style="485" customWidth="1"/>
    <col min="1800" max="2047" width="9" style="485" customWidth="1"/>
    <col min="2048" max="2048" width="6.6640625" style="485"/>
    <col min="2049" max="2049" width="6.6640625" style="485" customWidth="1"/>
    <col min="2050" max="2050" width="13.6640625" style="485" customWidth="1"/>
    <col min="2051" max="2055" width="13.33203125" style="485" customWidth="1"/>
    <col min="2056" max="2303" width="9" style="485" customWidth="1"/>
    <col min="2304" max="2304" width="6.6640625" style="485"/>
    <col min="2305" max="2305" width="6.6640625" style="485" customWidth="1"/>
    <col min="2306" max="2306" width="13.6640625" style="485" customWidth="1"/>
    <col min="2307" max="2311" width="13.33203125" style="485" customWidth="1"/>
    <col min="2312" max="2559" width="9" style="485" customWidth="1"/>
    <col min="2560" max="2560" width="6.6640625" style="485"/>
    <col min="2561" max="2561" width="6.6640625" style="485" customWidth="1"/>
    <col min="2562" max="2562" width="13.6640625" style="485" customWidth="1"/>
    <col min="2563" max="2567" width="13.33203125" style="485" customWidth="1"/>
    <col min="2568" max="2815" width="9" style="485" customWidth="1"/>
    <col min="2816" max="2816" width="6.6640625" style="485"/>
    <col min="2817" max="2817" width="6.6640625" style="485" customWidth="1"/>
    <col min="2818" max="2818" width="13.6640625" style="485" customWidth="1"/>
    <col min="2819" max="2823" width="13.33203125" style="485" customWidth="1"/>
    <col min="2824" max="3071" width="9" style="485" customWidth="1"/>
    <col min="3072" max="3072" width="6.6640625" style="485"/>
    <col min="3073" max="3073" width="6.6640625" style="485" customWidth="1"/>
    <col min="3074" max="3074" width="13.6640625" style="485" customWidth="1"/>
    <col min="3075" max="3079" width="13.33203125" style="485" customWidth="1"/>
    <col min="3080" max="3327" width="9" style="485" customWidth="1"/>
    <col min="3328" max="3328" width="6.6640625" style="485"/>
    <col min="3329" max="3329" width="6.6640625" style="485" customWidth="1"/>
    <col min="3330" max="3330" width="13.6640625" style="485" customWidth="1"/>
    <col min="3331" max="3335" width="13.33203125" style="485" customWidth="1"/>
    <col min="3336" max="3583" width="9" style="485" customWidth="1"/>
    <col min="3584" max="3584" width="6.6640625" style="485"/>
    <col min="3585" max="3585" width="6.6640625" style="485" customWidth="1"/>
    <col min="3586" max="3586" width="13.6640625" style="485" customWidth="1"/>
    <col min="3587" max="3591" width="13.33203125" style="485" customWidth="1"/>
    <col min="3592" max="3839" width="9" style="485" customWidth="1"/>
    <col min="3840" max="3840" width="6.6640625" style="485"/>
    <col min="3841" max="3841" width="6.6640625" style="485" customWidth="1"/>
    <col min="3842" max="3842" width="13.6640625" style="485" customWidth="1"/>
    <col min="3843" max="3847" width="13.33203125" style="485" customWidth="1"/>
    <col min="3848" max="4095" width="9" style="485" customWidth="1"/>
    <col min="4096" max="4096" width="6.6640625" style="485"/>
    <col min="4097" max="4097" width="6.6640625" style="485" customWidth="1"/>
    <col min="4098" max="4098" width="13.6640625" style="485" customWidth="1"/>
    <col min="4099" max="4103" width="13.33203125" style="485" customWidth="1"/>
    <col min="4104" max="4351" width="9" style="485" customWidth="1"/>
    <col min="4352" max="4352" width="6.6640625" style="485"/>
    <col min="4353" max="4353" width="6.6640625" style="485" customWidth="1"/>
    <col min="4354" max="4354" width="13.6640625" style="485" customWidth="1"/>
    <col min="4355" max="4359" width="13.33203125" style="485" customWidth="1"/>
    <col min="4360" max="4607" width="9" style="485" customWidth="1"/>
    <col min="4608" max="4608" width="6.6640625" style="485"/>
    <col min="4609" max="4609" width="6.6640625" style="485" customWidth="1"/>
    <col min="4610" max="4610" width="13.6640625" style="485" customWidth="1"/>
    <col min="4611" max="4615" width="13.33203125" style="485" customWidth="1"/>
    <col min="4616" max="4863" width="9" style="485" customWidth="1"/>
    <col min="4864" max="4864" width="6.6640625" style="485"/>
    <col min="4865" max="4865" width="6.6640625" style="485" customWidth="1"/>
    <col min="4866" max="4866" width="13.6640625" style="485" customWidth="1"/>
    <col min="4867" max="4871" width="13.33203125" style="485" customWidth="1"/>
    <col min="4872" max="5119" width="9" style="485" customWidth="1"/>
    <col min="5120" max="5120" width="6.6640625" style="485"/>
    <col min="5121" max="5121" width="6.6640625" style="485" customWidth="1"/>
    <col min="5122" max="5122" width="13.6640625" style="485" customWidth="1"/>
    <col min="5123" max="5127" width="13.33203125" style="485" customWidth="1"/>
    <col min="5128" max="5375" width="9" style="485" customWidth="1"/>
    <col min="5376" max="5376" width="6.6640625" style="485"/>
    <col min="5377" max="5377" width="6.6640625" style="485" customWidth="1"/>
    <col min="5378" max="5378" width="13.6640625" style="485" customWidth="1"/>
    <col min="5379" max="5383" width="13.33203125" style="485" customWidth="1"/>
    <col min="5384" max="5631" width="9" style="485" customWidth="1"/>
    <col min="5632" max="5632" width="6.6640625" style="485"/>
    <col min="5633" max="5633" width="6.6640625" style="485" customWidth="1"/>
    <col min="5634" max="5634" width="13.6640625" style="485" customWidth="1"/>
    <col min="5635" max="5639" width="13.33203125" style="485" customWidth="1"/>
    <col min="5640" max="5887" width="9" style="485" customWidth="1"/>
    <col min="5888" max="5888" width="6.6640625" style="485"/>
    <col min="5889" max="5889" width="6.6640625" style="485" customWidth="1"/>
    <col min="5890" max="5890" width="13.6640625" style="485" customWidth="1"/>
    <col min="5891" max="5895" width="13.33203125" style="485" customWidth="1"/>
    <col min="5896" max="6143" width="9" style="485" customWidth="1"/>
    <col min="6144" max="6144" width="6.6640625" style="485"/>
    <col min="6145" max="6145" width="6.6640625" style="485" customWidth="1"/>
    <col min="6146" max="6146" width="13.6640625" style="485" customWidth="1"/>
    <col min="6147" max="6151" width="13.33203125" style="485" customWidth="1"/>
    <col min="6152" max="6399" width="9" style="485" customWidth="1"/>
    <col min="6400" max="6400" width="6.6640625" style="485"/>
    <col min="6401" max="6401" width="6.6640625" style="485" customWidth="1"/>
    <col min="6402" max="6402" width="13.6640625" style="485" customWidth="1"/>
    <col min="6403" max="6407" width="13.33203125" style="485" customWidth="1"/>
    <col min="6408" max="6655" width="9" style="485" customWidth="1"/>
    <col min="6656" max="6656" width="6.6640625" style="485"/>
    <col min="6657" max="6657" width="6.6640625" style="485" customWidth="1"/>
    <col min="6658" max="6658" width="13.6640625" style="485" customWidth="1"/>
    <col min="6659" max="6663" width="13.33203125" style="485" customWidth="1"/>
    <col min="6664" max="6911" width="9" style="485" customWidth="1"/>
    <col min="6912" max="6912" width="6.6640625" style="485"/>
    <col min="6913" max="6913" width="6.6640625" style="485" customWidth="1"/>
    <col min="6914" max="6914" width="13.6640625" style="485" customWidth="1"/>
    <col min="6915" max="6919" width="13.33203125" style="485" customWidth="1"/>
    <col min="6920" max="7167" width="9" style="485" customWidth="1"/>
    <col min="7168" max="7168" width="6.6640625" style="485"/>
    <col min="7169" max="7169" width="6.6640625" style="485" customWidth="1"/>
    <col min="7170" max="7170" width="13.6640625" style="485" customWidth="1"/>
    <col min="7171" max="7175" width="13.33203125" style="485" customWidth="1"/>
    <col min="7176" max="7423" width="9" style="485" customWidth="1"/>
    <col min="7424" max="7424" width="6.6640625" style="485"/>
    <col min="7425" max="7425" width="6.6640625" style="485" customWidth="1"/>
    <col min="7426" max="7426" width="13.6640625" style="485" customWidth="1"/>
    <col min="7427" max="7431" width="13.33203125" style="485" customWidth="1"/>
    <col min="7432" max="7679" width="9" style="485" customWidth="1"/>
    <col min="7680" max="7680" width="6.6640625" style="485"/>
    <col min="7681" max="7681" width="6.6640625" style="485" customWidth="1"/>
    <col min="7682" max="7682" width="13.6640625" style="485" customWidth="1"/>
    <col min="7683" max="7687" width="13.33203125" style="485" customWidth="1"/>
    <col min="7688" max="7935" width="9" style="485" customWidth="1"/>
    <col min="7936" max="7936" width="6.6640625" style="485"/>
    <col min="7937" max="7937" width="6.6640625" style="485" customWidth="1"/>
    <col min="7938" max="7938" width="13.6640625" style="485" customWidth="1"/>
    <col min="7939" max="7943" width="13.33203125" style="485" customWidth="1"/>
    <col min="7944" max="8191" width="9" style="485" customWidth="1"/>
    <col min="8192" max="8192" width="6.6640625" style="485"/>
    <col min="8193" max="8193" width="6.6640625" style="485" customWidth="1"/>
    <col min="8194" max="8194" width="13.6640625" style="485" customWidth="1"/>
    <col min="8195" max="8199" width="13.33203125" style="485" customWidth="1"/>
    <col min="8200" max="8447" width="9" style="485" customWidth="1"/>
    <col min="8448" max="8448" width="6.6640625" style="485"/>
    <col min="8449" max="8449" width="6.6640625" style="485" customWidth="1"/>
    <col min="8450" max="8450" width="13.6640625" style="485" customWidth="1"/>
    <col min="8451" max="8455" width="13.33203125" style="485" customWidth="1"/>
    <col min="8456" max="8703" width="9" style="485" customWidth="1"/>
    <col min="8704" max="8704" width="6.6640625" style="485"/>
    <col min="8705" max="8705" width="6.6640625" style="485" customWidth="1"/>
    <col min="8706" max="8706" width="13.6640625" style="485" customWidth="1"/>
    <col min="8707" max="8711" width="13.33203125" style="485" customWidth="1"/>
    <col min="8712" max="8959" width="9" style="485" customWidth="1"/>
    <col min="8960" max="8960" width="6.6640625" style="485"/>
    <col min="8961" max="8961" width="6.6640625" style="485" customWidth="1"/>
    <col min="8962" max="8962" width="13.6640625" style="485" customWidth="1"/>
    <col min="8963" max="8967" width="13.33203125" style="485" customWidth="1"/>
    <col min="8968" max="9215" width="9" style="485" customWidth="1"/>
    <col min="9216" max="9216" width="6.6640625" style="485"/>
    <col min="9217" max="9217" width="6.6640625" style="485" customWidth="1"/>
    <col min="9218" max="9218" width="13.6640625" style="485" customWidth="1"/>
    <col min="9219" max="9223" width="13.33203125" style="485" customWidth="1"/>
    <col min="9224" max="9471" width="9" style="485" customWidth="1"/>
    <col min="9472" max="9472" width="6.6640625" style="485"/>
    <col min="9473" max="9473" width="6.6640625" style="485" customWidth="1"/>
    <col min="9474" max="9474" width="13.6640625" style="485" customWidth="1"/>
    <col min="9475" max="9479" width="13.33203125" style="485" customWidth="1"/>
    <col min="9480" max="9727" width="9" style="485" customWidth="1"/>
    <col min="9728" max="9728" width="6.6640625" style="485"/>
    <col min="9729" max="9729" width="6.6640625" style="485" customWidth="1"/>
    <col min="9730" max="9730" width="13.6640625" style="485" customWidth="1"/>
    <col min="9731" max="9735" width="13.33203125" style="485" customWidth="1"/>
    <col min="9736" max="9983" width="9" style="485" customWidth="1"/>
    <col min="9984" max="9984" width="6.6640625" style="485"/>
    <col min="9985" max="9985" width="6.6640625" style="485" customWidth="1"/>
    <col min="9986" max="9986" width="13.6640625" style="485" customWidth="1"/>
    <col min="9987" max="9991" width="13.33203125" style="485" customWidth="1"/>
    <col min="9992" max="10239" width="9" style="485" customWidth="1"/>
    <col min="10240" max="10240" width="6.6640625" style="485"/>
    <col min="10241" max="10241" width="6.6640625" style="485" customWidth="1"/>
    <col min="10242" max="10242" width="13.6640625" style="485" customWidth="1"/>
    <col min="10243" max="10247" width="13.33203125" style="485" customWidth="1"/>
    <col min="10248" max="10495" width="9" style="485" customWidth="1"/>
    <col min="10496" max="10496" width="6.6640625" style="485"/>
    <col min="10497" max="10497" width="6.6640625" style="485" customWidth="1"/>
    <col min="10498" max="10498" width="13.6640625" style="485" customWidth="1"/>
    <col min="10499" max="10503" width="13.33203125" style="485" customWidth="1"/>
    <col min="10504" max="10751" width="9" style="485" customWidth="1"/>
    <col min="10752" max="10752" width="6.6640625" style="485"/>
    <col min="10753" max="10753" width="6.6640625" style="485" customWidth="1"/>
    <col min="10754" max="10754" width="13.6640625" style="485" customWidth="1"/>
    <col min="10755" max="10759" width="13.33203125" style="485" customWidth="1"/>
    <col min="10760" max="11007" width="9" style="485" customWidth="1"/>
    <col min="11008" max="11008" width="6.6640625" style="485"/>
    <col min="11009" max="11009" width="6.6640625" style="485" customWidth="1"/>
    <col min="11010" max="11010" width="13.6640625" style="485" customWidth="1"/>
    <col min="11011" max="11015" width="13.33203125" style="485" customWidth="1"/>
    <col min="11016" max="11263" width="9" style="485" customWidth="1"/>
    <col min="11264" max="11264" width="6.6640625" style="485"/>
    <col min="11265" max="11265" width="6.6640625" style="485" customWidth="1"/>
    <col min="11266" max="11266" width="13.6640625" style="485" customWidth="1"/>
    <col min="11267" max="11271" width="13.33203125" style="485" customWidth="1"/>
    <col min="11272" max="11519" width="9" style="485" customWidth="1"/>
    <col min="11520" max="11520" width="6.6640625" style="485"/>
    <col min="11521" max="11521" width="6.6640625" style="485" customWidth="1"/>
    <col min="11522" max="11522" width="13.6640625" style="485" customWidth="1"/>
    <col min="11523" max="11527" width="13.33203125" style="485" customWidth="1"/>
    <col min="11528" max="11775" width="9" style="485" customWidth="1"/>
    <col min="11776" max="11776" width="6.6640625" style="485"/>
    <col min="11777" max="11777" width="6.6640625" style="485" customWidth="1"/>
    <col min="11778" max="11778" width="13.6640625" style="485" customWidth="1"/>
    <col min="11779" max="11783" width="13.33203125" style="485" customWidth="1"/>
    <col min="11784" max="12031" width="9" style="485" customWidth="1"/>
    <col min="12032" max="12032" width="6.6640625" style="485"/>
    <col min="12033" max="12033" width="6.6640625" style="485" customWidth="1"/>
    <col min="12034" max="12034" width="13.6640625" style="485" customWidth="1"/>
    <col min="12035" max="12039" width="13.33203125" style="485" customWidth="1"/>
    <col min="12040" max="12287" width="9" style="485" customWidth="1"/>
    <col min="12288" max="12288" width="6.6640625" style="485"/>
    <col min="12289" max="12289" width="6.6640625" style="485" customWidth="1"/>
    <col min="12290" max="12290" width="13.6640625" style="485" customWidth="1"/>
    <col min="12291" max="12295" width="13.33203125" style="485" customWidth="1"/>
    <col min="12296" max="12543" width="9" style="485" customWidth="1"/>
    <col min="12544" max="12544" width="6.6640625" style="485"/>
    <col min="12545" max="12545" width="6.6640625" style="485" customWidth="1"/>
    <col min="12546" max="12546" width="13.6640625" style="485" customWidth="1"/>
    <col min="12547" max="12551" width="13.33203125" style="485" customWidth="1"/>
    <col min="12552" max="12799" width="9" style="485" customWidth="1"/>
    <col min="12800" max="12800" width="6.6640625" style="485"/>
    <col min="12801" max="12801" width="6.6640625" style="485" customWidth="1"/>
    <col min="12802" max="12802" width="13.6640625" style="485" customWidth="1"/>
    <col min="12803" max="12807" width="13.33203125" style="485" customWidth="1"/>
    <col min="12808" max="13055" width="9" style="485" customWidth="1"/>
    <col min="13056" max="13056" width="6.6640625" style="485"/>
    <col min="13057" max="13057" width="6.6640625" style="485" customWidth="1"/>
    <col min="13058" max="13058" width="13.6640625" style="485" customWidth="1"/>
    <col min="13059" max="13063" width="13.33203125" style="485" customWidth="1"/>
    <col min="13064" max="13311" width="9" style="485" customWidth="1"/>
    <col min="13312" max="13312" width="6.6640625" style="485"/>
    <col min="13313" max="13313" width="6.6640625" style="485" customWidth="1"/>
    <col min="13314" max="13314" width="13.6640625" style="485" customWidth="1"/>
    <col min="13315" max="13319" width="13.33203125" style="485" customWidth="1"/>
    <col min="13320" max="13567" width="9" style="485" customWidth="1"/>
    <col min="13568" max="13568" width="6.6640625" style="485"/>
    <col min="13569" max="13569" width="6.6640625" style="485" customWidth="1"/>
    <col min="13570" max="13570" width="13.6640625" style="485" customWidth="1"/>
    <col min="13571" max="13575" width="13.33203125" style="485" customWidth="1"/>
    <col min="13576" max="13823" width="9" style="485" customWidth="1"/>
    <col min="13824" max="13824" width="6.6640625" style="485"/>
    <col min="13825" max="13825" width="6.6640625" style="485" customWidth="1"/>
    <col min="13826" max="13826" width="13.6640625" style="485" customWidth="1"/>
    <col min="13827" max="13831" width="13.33203125" style="485" customWidth="1"/>
    <col min="13832" max="14079" width="9" style="485" customWidth="1"/>
    <col min="14080" max="14080" width="6.6640625" style="485"/>
    <col min="14081" max="14081" width="6.6640625" style="485" customWidth="1"/>
    <col min="14082" max="14082" width="13.6640625" style="485" customWidth="1"/>
    <col min="14083" max="14087" width="13.33203125" style="485" customWidth="1"/>
    <col min="14088" max="14335" width="9" style="485" customWidth="1"/>
    <col min="14336" max="14336" width="6.6640625" style="485"/>
    <col min="14337" max="14337" width="6.6640625" style="485" customWidth="1"/>
    <col min="14338" max="14338" width="13.6640625" style="485" customWidth="1"/>
    <col min="14339" max="14343" width="13.33203125" style="485" customWidth="1"/>
    <col min="14344" max="14591" width="9" style="485" customWidth="1"/>
    <col min="14592" max="14592" width="6.6640625" style="485"/>
    <col min="14593" max="14593" width="6.6640625" style="485" customWidth="1"/>
    <col min="14594" max="14594" width="13.6640625" style="485" customWidth="1"/>
    <col min="14595" max="14599" width="13.33203125" style="485" customWidth="1"/>
    <col min="14600" max="14847" width="9" style="485" customWidth="1"/>
    <col min="14848" max="14848" width="6.6640625" style="485"/>
    <col min="14849" max="14849" width="6.6640625" style="485" customWidth="1"/>
    <col min="14850" max="14850" width="13.6640625" style="485" customWidth="1"/>
    <col min="14851" max="14855" width="13.33203125" style="485" customWidth="1"/>
    <col min="14856" max="15103" width="9" style="485" customWidth="1"/>
    <col min="15104" max="15104" width="6.6640625" style="485"/>
    <col min="15105" max="15105" width="6.6640625" style="485" customWidth="1"/>
    <col min="15106" max="15106" width="13.6640625" style="485" customWidth="1"/>
    <col min="15107" max="15111" width="13.33203125" style="485" customWidth="1"/>
    <col min="15112" max="15359" width="9" style="485" customWidth="1"/>
    <col min="15360" max="15360" width="6.6640625" style="485"/>
    <col min="15361" max="15361" width="6.6640625" style="485" customWidth="1"/>
    <col min="15362" max="15362" width="13.6640625" style="485" customWidth="1"/>
    <col min="15363" max="15367" width="13.33203125" style="485" customWidth="1"/>
    <col min="15368" max="15615" width="9" style="485" customWidth="1"/>
    <col min="15616" max="15616" width="6.6640625" style="485"/>
    <col min="15617" max="15617" width="6.6640625" style="485" customWidth="1"/>
    <col min="15618" max="15618" width="13.6640625" style="485" customWidth="1"/>
    <col min="15619" max="15623" width="13.33203125" style="485" customWidth="1"/>
    <col min="15624" max="15871" width="9" style="485" customWidth="1"/>
    <col min="15872" max="15872" width="6.6640625" style="485"/>
    <col min="15873" max="15873" width="6.6640625" style="485" customWidth="1"/>
    <col min="15874" max="15874" width="13.6640625" style="485" customWidth="1"/>
    <col min="15875" max="15879" width="13.33203125" style="485" customWidth="1"/>
    <col min="15880" max="16127" width="9" style="485" customWidth="1"/>
    <col min="16128" max="16128" width="6.6640625" style="485"/>
    <col min="16129" max="16129" width="6.6640625" style="485" customWidth="1"/>
    <col min="16130" max="16130" width="13.6640625" style="485" customWidth="1"/>
    <col min="16131" max="16135" width="13.33203125" style="485" customWidth="1"/>
    <col min="16136" max="16384" width="9" style="485" customWidth="1"/>
  </cols>
  <sheetData>
    <row r="1" spans="1:7" ht="17.25" customHeight="1">
      <c r="A1" s="484" t="s">
        <v>618</v>
      </c>
    </row>
    <row r="2" spans="1:7">
      <c r="C2" s="486"/>
      <c r="D2" s="486"/>
      <c r="E2" s="486"/>
      <c r="F2" s="486"/>
      <c r="G2" s="486" t="s">
        <v>617</v>
      </c>
    </row>
    <row r="3" spans="1:7" ht="26.25" customHeight="1">
      <c r="A3" s="1063" t="s">
        <v>616</v>
      </c>
      <c r="B3" s="1063"/>
      <c r="C3" s="487" t="s">
        <v>176</v>
      </c>
      <c r="D3" s="488" t="s">
        <v>174</v>
      </c>
      <c r="E3" s="488" t="s">
        <v>438</v>
      </c>
      <c r="F3" s="489" t="s">
        <v>171</v>
      </c>
      <c r="G3" s="490" t="s">
        <v>170</v>
      </c>
    </row>
    <row r="4" spans="1:7" ht="24.9" customHeight="1">
      <c r="A4" s="1064" t="s">
        <v>619</v>
      </c>
      <c r="B4" s="491" t="s">
        <v>614</v>
      </c>
      <c r="C4" s="492">
        <v>245732</v>
      </c>
      <c r="D4" s="493">
        <v>483741</v>
      </c>
      <c r="E4" s="493">
        <v>531652</v>
      </c>
      <c r="F4" s="494">
        <v>610244</v>
      </c>
      <c r="G4" s="495">
        <v>529901</v>
      </c>
    </row>
    <row r="5" spans="1:7" ht="24.9" customHeight="1">
      <c r="A5" s="1064"/>
      <c r="B5" s="496" t="s">
        <v>613</v>
      </c>
      <c r="C5" s="497">
        <v>393881</v>
      </c>
      <c r="D5" s="498">
        <v>506491</v>
      </c>
      <c r="E5" s="498">
        <v>547071</v>
      </c>
      <c r="F5" s="499">
        <v>699458</v>
      </c>
      <c r="G5" s="500">
        <v>563237</v>
      </c>
    </row>
    <row r="6" spans="1:7" ht="24.9" customHeight="1">
      <c r="A6" s="1064"/>
      <c r="B6" s="496" t="s">
        <v>612</v>
      </c>
      <c r="C6" s="497">
        <v>2676012</v>
      </c>
      <c r="D6" s="498">
        <v>138363</v>
      </c>
      <c r="E6" s="498">
        <v>323524</v>
      </c>
      <c r="F6" s="499">
        <v>110420</v>
      </c>
      <c r="G6" s="500">
        <v>212968</v>
      </c>
    </row>
    <row r="7" spans="1:7" ht="24.9" customHeight="1">
      <c r="A7" s="1064"/>
      <c r="B7" s="501" t="s">
        <v>611</v>
      </c>
      <c r="C7" s="502">
        <v>2746858</v>
      </c>
      <c r="D7" s="503">
        <v>150071</v>
      </c>
      <c r="E7" s="503">
        <v>345765</v>
      </c>
      <c r="F7" s="504">
        <v>120984</v>
      </c>
      <c r="G7" s="505">
        <v>280178</v>
      </c>
    </row>
    <row r="8" spans="1:7" ht="24.9" customHeight="1">
      <c r="A8" s="1064" t="s">
        <v>615</v>
      </c>
      <c r="B8" s="491" t="s">
        <v>614</v>
      </c>
      <c r="C8" s="506" t="s">
        <v>610</v>
      </c>
      <c r="D8" s="506" t="s">
        <v>610</v>
      </c>
      <c r="E8" s="506" t="s">
        <v>610</v>
      </c>
      <c r="F8" s="494">
        <v>332310</v>
      </c>
      <c r="G8" s="495">
        <v>345445</v>
      </c>
    </row>
    <row r="9" spans="1:7" ht="24.9" customHeight="1">
      <c r="A9" s="1064"/>
      <c r="B9" s="496" t="s">
        <v>613</v>
      </c>
      <c r="C9" s="507" t="s">
        <v>610</v>
      </c>
      <c r="D9" s="507" t="s">
        <v>610</v>
      </c>
      <c r="E9" s="507" t="s">
        <v>610</v>
      </c>
      <c r="F9" s="499">
        <v>389252</v>
      </c>
      <c r="G9" s="500">
        <v>430348</v>
      </c>
    </row>
    <row r="10" spans="1:7" ht="24.9" customHeight="1">
      <c r="A10" s="1064"/>
      <c r="B10" s="496" t="s">
        <v>612</v>
      </c>
      <c r="C10" s="507" t="s">
        <v>610</v>
      </c>
      <c r="D10" s="507" t="s">
        <v>610</v>
      </c>
      <c r="E10" s="507" t="s">
        <v>610</v>
      </c>
      <c r="F10" s="499">
        <v>210214</v>
      </c>
      <c r="G10" s="500">
        <v>250303</v>
      </c>
    </row>
    <row r="11" spans="1:7" ht="24.9" customHeight="1">
      <c r="A11" s="1064"/>
      <c r="B11" s="501" t="s">
        <v>611</v>
      </c>
      <c r="C11" s="508" t="s">
        <v>610</v>
      </c>
      <c r="D11" s="508" t="s">
        <v>610</v>
      </c>
      <c r="E11" s="508" t="s">
        <v>610</v>
      </c>
      <c r="F11" s="504">
        <v>214518</v>
      </c>
      <c r="G11" s="505">
        <v>246413</v>
      </c>
    </row>
    <row r="12" spans="1:7">
      <c r="C12" s="486"/>
      <c r="D12" s="486"/>
      <c r="E12" s="486"/>
      <c r="F12" s="486"/>
      <c r="G12" s="486" t="s">
        <v>609</v>
      </c>
    </row>
    <row r="13" spans="1:7">
      <c r="C13" s="486"/>
      <c r="D13" s="486"/>
      <c r="E13" s="486"/>
      <c r="F13" s="486"/>
      <c r="G13" s="486"/>
    </row>
    <row r="14" spans="1:7">
      <c r="A14" s="1065"/>
      <c r="B14" s="1065"/>
    </row>
  </sheetData>
  <mergeCells count="4">
    <mergeCell ref="A3:B3"/>
    <mergeCell ref="A4:A7"/>
    <mergeCell ref="A14:B14"/>
    <mergeCell ref="A8:A11"/>
  </mergeCells>
  <phoneticPr fontId="1"/>
  <pageMargins left="0.7" right="0.7" top="0.75" bottom="0.75" header="0.3" footer="0.3"/>
  <pageSetup paperSize="9" orientation="portrait" r:id="rId1"/>
  <ignoredErrors>
    <ignoredError sqref="D3:G3" numberStoredAsText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1A61C-8D86-40A5-B605-37738C6C0AEF}">
  <dimension ref="A1:G21"/>
  <sheetViews>
    <sheetView showGridLines="0" workbookViewId="0"/>
  </sheetViews>
  <sheetFormatPr defaultRowHeight="13.2"/>
  <cols>
    <col min="1" max="1" width="12" style="176" customWidth="1"/>
    <col min="2" max="2" width="12" style="482" customWidth="1"/>
    <col min="3" max="7" width="12.44140625" style="176" customWidth="1"/>
    <col min="8" max="9" width="2.6640625" style="176" customWidth="1"/>
    <col min="10" max="256" width="8.88671875" style="176"/>
    <col min="257" max="258" width="12" style="176" customWidth="1"/>
    <col min="259" max="263" width="12.44140625" style="176" customWidth="1"/>
    <col min="264" max="265" width="2.6640625" style="176" customWidth="1"/>
    <col min="266" max="512" width="8.88671875" style="176"/>
    <col min="513" max="514" width="12" style="176" customWidth="1"/>
    <col min="515" max="519" width="12.44140625" style="176" customWidth="1"/>
    <col min="520" max="521" width="2.6640625" style="176" customWidth="1"/>
    <col min="522" max="768" width="8.88671875" style="176"/>
    <col min="769" max="770" width="12" style="176" customWidth="1"/>
    <col min="771" max="775" width="12.44140625" style="176" customWidth="1"/>
    <col min="776" max="777" width="2.6640625" style="176" customWidth="1"/>
    <col min="778" max="1024" width="8.88671875" style="176"/>
    <col min="1025" max="1026" width="12" style="176" customWidth="1"/>
    <col min="1027" max="1031" width="12.44140625" style="176" customWidth="1"/>
    <col min="1032" max="1033" width="2.6640625" style="176" customWidth="1"/>
    <col min="1034" max="1280" width="8.88671875" style="176"/>
    <col min="1281" max="1282" width="12" style="176" customWidth="1"/>
    <col min="1283" max="1287" width="12.44140625" style="176" customWidth="1"/>
    <col min="1288" max="1289" width="2.6640625" style="176" customWidth="1"/>
    <col min="1290" max="1536" width="8.88671875" style="176"/>
    <col min="1537" max="1538" width="12" style="176" customWidth="1"/>
    <col min="1539" max="1543" width="12.44140625" style="176" customWidth="1"/>
    <col min="1544" max="1545" width="2.6640625" style="176" customWidth="1"/>
    <col min="1546" max="1792" width="8.88671875" style="176"/>
    <col min="1793" max="1794" width="12" style="176" customWidth="1"/>
    <col min="1795" max="1799" width="12.44140625" style="176" customWidth="1"/>
    <col min="1800" max="1801" width="2.6640625" style="176" customWidth="1"/>
    <col min="1802" max="2048" width="8.88671875" style="176"/>
    <col min="2049" max="2050" width="12" style="176" customWidth="1"/>
    <col min="2051" max="2055" width="12.44140625" style="176" customWidth="1"/>
    <col min="2056" max="2057" width="2.6640625" style="176" customWidth="1"/>
    <col min="2058" max="2304" width="8.88671875" style="176"/>
    <col min="2305" max="2306" width="12" style="176" customWidth="1"/>
    <col min="2307" max="2311" width="12.44140625" style="176" customWidth="1"/>
    <col min="2312" max="2313" width="2.6640625" style="176" customWidth="1"/>
    <col min="2314" max="2560" width="8.88671875" style="176"/>
    <col min="2561" max="2562" width="12" style="176" customWidth="1"/>
    <col min="2563" max="2567" width="12.44140625" style="176" customWidth="1"/>
    <col min="2568" max="2569" width="2.6640625" style="176" customWidth="1"/>
    <col min="2570" max="2816" width="8.88671875" style="176"/>
    <col min="2817" max="2818" width="12" style="176" customWidth="1"/>
    <col min="2819" max="2823" width="12.44140625" style="176" customWidth="1"/>
    <col min="2824" max="2825" width="2.6640625" style="176" customWidth="1"/>
    <col min="2826" max="3072" width="8.88671875" style="176"/>
    <col min="3073" max="3074" width="12" style="176" customWidth="1"/>
    <col min="3075" max="3079" width="12.44140625" style="176" customWidth="1"/>
    <col min="3080" max="3081" width="2.6640625" style="176" customWidth="1"/>
    <col min="3082" max="3328" width="8.88671875" style="176"/>
    <col min="3329" max="3330" width="12" style="176" customWidth="1"/>
    <col min="3331" max="3335" width="12.44140625" style="176" customWidth="1"/>
    <col min="3336" max="3337" width="2.6640625" style="176" customWidth="1"/>
    <col min="3338" max="3584" width="8.88671875" style="176"/>
    <col min="3585" max="3586" width="12" style="176" customWidth="1"/>
    <col min="3587" max="3591" width="12.44140625" style="176" customWidth="1"/>
    <col min="3592" max="3593" width="2.6640625" style="176" customWidth="1"/>
    <col min="3594" max="3840" width="8.88671875" style="176"/>
    <col min="3841" max="3842" width="12" style="176" customWidth="1"/>
    <col min="3843" max="3847" width="12.44140625" style="176" customWidth="1"/>
    <col min="3848" max="3849" width="2.6640625" style="176" customWidth="1"/>
    <col min="3850" max="4096" width="8.88671875" style="176"/>
    <col min="4097" max="4098" width="12" style="176" customWidth="1"/>
    <col min="4099" max="4103" width="12.44140625" style="176" customWidth="1"/>
    <col min="4104" max="4105" width="2.6640625" style="176" customWidth="1"/>
    <col min="4106" max="4352" width="8.88671875" style="176"/>
    <col min="4353" max="4354" width="12" style="176" customWidth="1"/>
    <col min="4355" max="4359" width="12.44140625" style="176" customWidth="1"/>
    <col min="4360" max="4361" width="2.6640625" style="176" customWidth="1"/>
    <col min="4362" max="4608" width="8.88671875" style="176"/>
    <col min="4609" max="4610" width="12" style="176" customWidth="1"/>
    <col min="4611" max="4615" width="12.44140625" style="176" customWidth="1"/>
    <col min="4616" max="4617" width="2.6640625" style="176" customWidth="1"/>
    <col min="4618" max="4864" width="8.88671875" style="176"/>
    <col min="4865" max="4866" width="12" style="176" customWidth="1"/>
    <col min="4867" max="4871" width="12.44140625" style="176" customWidth="1"/>
    <col min="4872" max="4873" width="2.6640625" style="176" customWidth="1"/>
    <col min="4874" max="5120" width="8.88671875" style="176"/>
    <col min="5121" max="5122" width="12" style="176" customWidth="1"/>
    <col min="5123" max="5127" width="12.44140625" style="176" customWidth="1"/>
    <col min="5128" max="5129" width="2.6640625" style="176" customWidth="1"/>
    <col min="5130" max="5376" width="8.88671875" style="176"/>
    <col min="5377" max="5378" width="12" style="176" customWidth="1"/>
    <col min="5379" max="5383" width="12.44140625" style="176" customWidth="1"/>
    <col min="5384" max="5385" width="2.6640625" style="176" customWidth="1"/>
    <col min="5386" max="5632" width="8.88671875" style="176"/>
    <col min="5633" max="5634" width="12" style="176" customWidth="1"/>
    <col min="5635" max="5639" width="12.44140625" style="176" customWidth="1"/>
    <col min="5640" max="5641" width="2.6640625" style="176" customWidth="1"/>
    <col min="5642" max="5888" width="8.88671875" style="176"/>
    <col min="5889" max="5890" width="12" style="176" customWidth="1"/>
    <col min="5891" max="5895" width="12.44140625" style="176" customWidth="1"/>
    <col min="5896" max="5897" width="2.6640625" style="176" customWidth="1"/>
    <col min="5898" max="6144" width="8.88671875" style="176"/>
    <col min="6145" max="6146" width="12" style="176" customWidth="1"/>
    <col min="6147" max="6151" width="12.44140625" style="176" customWidth="1"/>
    <col min="6152" max="6153" width="2.6640625" style="176" customWidth="1"/>
    <col min="6154" max="6400" width="8.88671875" style="176"/>
    <col min="6401" max="6402" width="12" style="176" customWidth="1"/>
    <col min="6403" max="6407" width="12.44140625" style="176" customWidth="1"/>
    <col min="6408" max="6409" width="2.6640625" style="176" customWidth="1"/>
    <col min="6410" max="6656" width="8.88671875" style="176"/>
    <col min="6657" max="6658" width="12" style="176" customWidth="1"/>
    <col min="6659" max="6663" width="12.44140625" style="176" customWidth="1"/>
    <col min="6664" max="6665" width="2.6640625" style="176" customWidth="1"/>
    <col min="6666" max="6912" width="8.88671875" style="176"/>
    <col min="6913" max="6914" width="12" style="176" customWidth="1"/>
    <col min="6915" max="6919" width="12.44140625" style="176" customWidth="1"/>
    <col min="6920" max="6921" width="2.6640625" style="176" customWidth="1"/>
    <col min="6922" max="7168" width="8.88671875" style="176"/>
    <col min="7169" max="7170" width="12" style="176" customWidth="1"/>
    <col min="7171" max="7175" width="12.44140625" style="176" customWidth="1"/>
    <col min="7176" max="7177" width="2.6640625" style="176" customWidth="1"/>
    <col min="7178" max="7424" width="8.88671875" style="176"/>
    <col min="7425" max="7426" width="12" style="176" customWidth="1"/>
    <col min="7427" max="7431" width="12.44140625" style="176" customWidth="1"/>
    <col min="7432" max="7433" width="2.6640625" style="176" customWidth="1"/>
    <col min="7434" max="7680" width="8.88671875" style="176"/>
    <col min="7681" max="7682" width="12" style="176" customWidth="1"/>
    <col min="7683" max="7687" width="12.44140625" style="176" customWidth="1"/>
    <col min="7688" max="7689" width="2.6640625" style="176" customWidth="1"/>
    <col min="7690" max="7936" width="8.88671875" style="176"/>
    <col min="7937" max="7938" width="12" style="176" customWidth="1"/>
    <col min="7939" max="7943" width="12.44140625" style="176" customWidth="1"/>
    <col min="7944" max="7945" width="2.6640625" style="176" customWidth="1"/>
    <col min="7946" max="8192" width="8.88671875" style="176"/>
    <col min="8193" max="8194" width="12" style="176" customWidth="1"/>
    <col min="8195" max="8199" width="12.44140625" style="176" customWidth="1"/>
    <col min="8200" max="8201" width="2.6640625" style="176" customWidth="1"/>
    <col min="8202" max="8448" width="8.88671875" style="176"/>
    <col min="8449" max="8450" width="12" style="176" customWidth="1"/>
    <col min="8451" max="8455" width="12.44140625" style="176" customWidth="1"/>
    <col min="8456" max="8457" width="2.6640625" style="176" customWidth="1"/>
    <col min="8458" max="8704" width="8.88671875" style="176"/>
    <col min="8705" max="8706" width="12" style="176" customWidth="1"/>
    <col min="8707" max="8711" width="12.44140625" style="176" customWidth="1"/>
    <col min="8712" max="8713" width="2.6640625" style="176" customWidth="1"/>
    <col min="8714" max="8960" width="8.88671875" style="176"/>
    <col min="8961" max="8962" width="12" style="176" customWidth="1"/>
    <col min="8963" max="8967" width="12.44140625" style="176" customWidth="1"/>
    <col min="8968" max="8969" width="2.6640625" style="176" customWidth="1"/>
    <col min="8970" max="9216" width="8.88671875" style="176"/>
    <col min="9217" max="9218" width="12" style="176" customWidth="1"/>
    <col min="9219" max="9223" width="12.44140625" style="176" customWidth="1"/>
    <col min="9224" max="9225" width="2.6640625" style="176" customWidth="1"/>
    <col min="9226" max="9472" width="8.88671875" style="176"/>
    <col min="9473" max="9474" width="12" style="176" customWidth="1"/>
    <col min="9475" max="9479" width="12.44140625" style="176" customWidth="1"/>
    <col min="9480" max="9481" width="2.6640625" style="176" customWidth="1"/>
    <col min="9482" max="9728" width="8.88671875" style="176"/>
    <col min="9729" max="9730" width="12" style="176" customWidth="1"/>
    <col min="9731" max="9735" width="12.44140625" style="176" customWidth="1"/>
    <col min="9736" max="9737" width="2.6640625" style="176" customWidth="1"/>
    <col min="9738" max="9984" width="8.88671875" style="176"/>
    <col min="9985" max="9986" width="12" style="176" customWidth="1"/>
    <col min="9987" max="9991" width="12.44140625" style="176" customWidth="1"/>
    <col min="9992" max="9993" width="2.6640625" style="176" customWidth="1"/>
    <col min="9994" max="10240" width="8.88671875" style="176"/>
    <col min="10241" max="10242" width="12" style="176" customWidth="1"/>
    <col min="10243" max="10247" width="12.44140625" style="176" customWidth="1"/>
    <col min="10248" max="10249" width="2.6640625" style="176" customWidth="1"/>
    <col min="10250" max="10496" width="8.88671875" style="176"/>
    <col min="10497" max="10498" width="12" style="176" customWidth="1"/>
    <col min="10499" max="10503" width="12.44140625" style="176" customWidth="1"/>
    <col min="10504" max="10505" width="2.6640625" style="176" customWidth="1"/>
    <col min="10506" max="10752" width="8.88671875" style="176"/>
    <col min="10753" max="10754" width="12" style="176" customWidth="1"/>
    <col min="10755" max="10759" width="12.44140625" style="176" customWidth="1"/>
    <col min="10760" max="10761" width="2.6640625" style="176" customWidth="1"/>
    <col min="10762" max="11008" width="8.88671875" style="176"/>
    <col min="11009" max="11010" width="12" style="176" customWidth="1"/>
    <col min="11011" max="11015" width="12.44140625" style="176" customWidth="1"/>
    <col min="11016" max="11017" width="2.6640625" style="176" customWidth="1"/>
    <col min="11018" max="11264" width="8.88671875" style="176"/>
    <col min="11265" max="11266" width="12" style="176" customWidth="1"/>
    <col min="11267" max="11271" width="12.44140625" style="176" customWidth="1"/>
    <col min="11272" max="11273" width="2.6640625" style="176" customWidth="1"/>
    <col min="11274" max="11520" width="8.88671875" style="176"/>
    <col min="11521" max="11522" width="12" style="176" customWidth="1"/>
    <col min="11523" max="11527" width="12.44140625" style="176" customWidth="1"/>
    <col min="11528" max="11529" width="2.6640625" style="176" customWidth="1"/>
    <col min="11530" max="11776" width="8.88671875" style="176"/>
    <col min="11777" max="11778" width="12" style="176" customWidth="1"/>
    <col min="11779" max="11783" width="12.44140625" style="176" customWidth="1"/>
    <col min="11784" max="11785" width="2.6640625" style="176" customWidth="1"/>
    <col min="11786" max="12032" width="8.88671875" style="176"/>
    <col min="12033" max="12034" width="12" style="176" customWidth="1"/>
    <col min="12035" max="12039" width="12.44140625" style="176" customWidth="1"/>
    <col min="12040" max="12041" width="2.6640625" style="176" customWidth="1"/>
    <col min="12042" max="12288" width="8.88671875" style="176"/>
    <col min="12289" max="12290" width="12" style="176" customWidth="1"/>
    <col min="12291" max="12295" width="12.44140625" style="176" customWidth="1"/>
    <col min="12296" max="12297" width="2.6640625" style="176" customWidth="1"/>
    <col min="12298" max="12544" width="8.88671875" style="176"/>
    <col min="12545" max="12546" width="12" style="176" customWidth="1"/>
    <col min="12547" max="12551" width="12.44140625" style="176" customWidth="1"/>
    <col min="12552" max="12553" width="2.6640625" style="176" customWidth="1"/>
    <col min="12554" max="12800" width="8.88671875" style="176"/>
    <col min="12801" max="12802" width="12" style="176" customWidth="1"/>
    <col min="12803" max="12807" width="12.44140625" style="176" customWidth="1"/>
    <col min="12808" max="12809" width="2.6640625" style="176" customWidth="1"/>
    <col min="12810" max="13056" width="8.88671875" style="176"/>
    <col min="13057" max="13058" width="12" style="176" customWidth="1"/>
    <col min="13059" max="13063" width="12.44140625" style="176" customWidth="1"/>
    <col min="13064" max="13065" width="2.6640625" style="176" customWidth="1"/>
    <col min="13066" max="13312" width="8.88671875" style="176"/>
    <col min="13313" max="13314" width="12" style="176" customWidth="1"/>
    <col min="13315" max="13319" width="12.44140625" style="176" customWidth="1"/>
    <col min="13320" max="13321" width="2.6640625" style="176" customWidth="1"/>
    <col min="13322" max="13568" width="8.88671875" style="176"/>
    <col min="13569" max="13570" width="12" style="176" customWidth="1"/>
    <col min="13571" max="13575" width="12.44140625" style="176" customWidth="1"/>
    <col min="13576" max="13577" width="2.6640625" style="176" customWidth="1"/>
    <col min="13578" max="13824" width="8.88671875" style="176"/>
    <col min="13825" max="13826" width="12" style="176" customWidth="1"/>
    <col min="13827" max="13831" width="12.44140625" style="176" customWidth="1"/>
    <col min="13832" max="13833" width="2.6640625" style="176" customWidth="1"/>
    <col min="13834" max="14080" width="8.88671875" style="176"/>
    <col min="14081" max="14082" width="12" style="176" customWidth="1"/>
    <col min="14083" max="14087" width="12.44140625" style="176" customWidth="1"/>
    <col min="14088" max="14089" width="2.6640625" style="176" customWidth="1"/>
    <col min="14090" max="14336" width="8.88671875" style="176"/>
    <col min="14337" max="14338" width="12" style="176" customWidth="1"/>
    <col min="14339" max="14343" width="12.44140625" style="176" customWidth="1"/>
    <col min="14344" max="14345" width="2.6640625" style="176" customWidth="1"/>
    <col min="14346" max="14592" width="8.88671875" style="176"/>
    <col min="14593" max="14594" width="12" style="176" customWidth="1"/>
    <col min="14595" max="14599" width="12.44140625" style="176" customWidth="1"/>
    <col min="14600" max="14601" width="2.6640625" style="176" customWidth="1"/>
    <col min="14602" max="14848" width="8.88671875" style="176"/>
    <col min="14849" max="14850" width="12" style="176" customWidth="1"/>
    <col min="14851" max="14855" width="12.44140625" style="176" customWidth="1"/>
    <col min="14856" max="14857" width="2.6640625" style="176" customWidth="1"/>
    <col min="14858" max="15104" width="8.88671875" style="176"/>
    <col min="15105" max="15106" width="12" style="176" customWidth="1"/>
    <col min="15107" max="15111" width="12.44140625" style="176" customWidth="1"/>
    <col min="15112" max="15113" width="2.6640625" style="176" customWidth="1"/>
    <col min="15114" max="15360" width="8.88671875" style="176"/>
    <col min="15361" max="15362" width="12" style="176" customWidth="1"/>
    <col min="15363" max="15367" width="12.44140625" style="176" customWidth="1"/>
    <col min="15368" max="15369" width="2.6640625" style="176" customWidth="1"/>
    <col min="15370" max="15616" width="8.88671875" style="176"/>
    <col min="15617" max="15618" width="12" style="176" customWidth="1"/>
    <col min="15619" max="15623" width="12.44140625" style="176" customWidth="1"/>
    <col min="15624" max="15625" width="2.6640625" style="176" customWidth="1"/>
    <col min="15626" max="15872" width="8.88671875" style="176"/>
    <col min="15873" max="15874" width="12" style="176" customWidth="1"/>
    <col min="15875" max="15879" width="12.44140625" style="176" customWidth="1"/>
    <col min="15880" max="15881" width="2.6640625" style="176" customWidth="1"/>
    <col min="15882" max="16128" width="8.88671875" style="176"/>
    <col min="16129" max="16130" width="12" style="176" customWidth="1"/>
    <col min="16131" max="16135" width="12.44140625" style="176" customWidth="1"/>
    <col min="16136" max="16137" width="2.6640625" style="176" customWidth="1"/>
    <col min="16138" max="16383" width="8.88671875" style="176"/>
    <col min="16384" max="16384" width="9" style="176" customWidth="1"/>
  </cols>
  <sheetData>
    <row r="1" spans="1:7" s="174" customFormat="1" ht="14.4">
      <c r="A1" s="174" t="s">
        <v>536</v>
      </c>
      <c r="B1" s="509"/>
    </row>
    <row r="2" spans="1:7" s="286" customFormat="1">
      <c r="B2" s="436"/>
      <c r="C2" s="202"/>
      <c r="D2" s="202"/>
      <c r="E2" s="202"/>
      <c r="F2" s="202"/>
      <c r="G2" s="202" t="s">
        <v>473</v>
      </c>
    </row>
    <row r="3" spans="1:7">
      <c r="A3" s="510"/>
      <c r="B3" s="511" t="s">
        <v>439</v>
      </c>
      <c r="C3" s="997" t="s">
        <v>535</v>
      </c>
      <c r="D3" s="1069" t="s">
        <v>174</v>
      </c>
      <c r="E3" s="1059" t="s">
        <v>438</v>
      </c>
      <c r="F3" s="1061" t="s">
        <v>200</v>
      </c>
      <c r="G3" s="1055" t="s">
        <v>170</v>
      </c>
    </row>
    <row r="4" spans="1:7">
      <c r="A4" s="512" t="s">
        <v>437</v>
      </c>
      <c r="B4" s="513"/>
      <c r="C4" s="1024"/>
      <c r="D4" s="1070"/>
      <c r="E4" s="1071"/>
      <c r="F4" s="1072"/>
      <c r="G4" s="1073"/>
    </row>
    <row r="5" spans="1:7" ht="18" customHeight="1">
      <c r="A5" s="1066" t="s">
        <v>534</v>
      </c>
      <c r="B5" s="514" t="s">
        <v>533</v>
      </c>
      <c r="C5" s="468">
        <v>351264</v>
      </c>
      <c r="D5" s="469">
        <v>320690</v>
      </c>
      <c r="E5" s="469">
        <v>273498</v>
      </c>
      <c r="F5" s="515">
        <v>266569</v>
      </c>
      <c r="G5" s="516">
        <v>333661</v>
      </c>
    </row>
    <row r="6" spans="1:7" ht="18" customHeight="1">
      <c r="A6" s="1067"/>
      <c r="B6" s="517" t="s">
        <v>532</v>
      </c>
      <c r="C6" s="381">
        <v>126789</v>
      </c>
      <c r="D6" s="337">
        <v>133188</v>
      </c>
      <c r="E6" s="337">
        <v>84124</v>
      </c>
      <c r="F6" s="379">
        <v>115255</v>
      </c>
      <c r="G6" s="518">
        <v>143038</v>
      </c>
    </row>
    <row r="7" spans="1:7" ht="18" customHeight="1">
      <c r="A7" s="1068"/>
      <c r="B7" s="519" t="s">
        <v>459</v>
      </c>
      <c r="C7" s="520">
        <f>SUM(C5:C6)</f>
        <v>478053</v>
      </c>
      <c r="D7" s="521">
        <f>SUM(D5:D6)</f>
        <v>453878</v>
      </c>
      <c r="E7" s="521">
        <v>357622</v>
      </c>
      <c r="F7" s="522">
        <v>381824</v>
      </c>
      <c r="G7" s="523">
        <v>476699</v>
      </c>
    </row>
    <row r="8" spans="1:7" ht="18" customHeight="1">
      <c r="A8" s="1066" t="s">
        <v>531</v>
      </c>
      <c r="B8" s="514" t="s">
        <v>530</v>
      </c>
      <c r="C8" s="468">
        <v>85317</v>
      </c>
      <c r="D8" s="469">
        <v>88070</v>
      </c>
      <c r="E8" s="469">
        <v>86458</v>
      </c>
      <c r="F8" s="515">
        <v>89092</v>
      </c>
      <c r="G8" s="516">
        <v>93254</v>
      </c>
    </row>
    <row r="9" spans="1:7" ht="18" customHeight="1">
      <c r="A9" s="1067"/>
      <c r="B9" s="524" t="s">
        <v>529</v>
      </c>
      <c r="C9" s="391">
        <v>883024</v>
      </c>
      <c r="D9" s="342">
        <v>898619</v>
      </c>
      <c r="E9" s="342">
        <v>914248</v>
      </c>
      <c r="F9" s="389">
        <v>944288</v>
      </c>
      <c r="G9" s="525">
        <v>973063</v>
      </c>
    </row>
    <row r="10" spans="1:7" ht="18" customHeight="1">
      <c r="A10" s="1067"/>
      <c r="B10" s="524" t="s">
        <v>528</v>
      </c>
      <c r="C10" s="391">
        <v>1759501</v>
      </c>
      <c r="D10" s="342">
        <v>1782939</v>
      </c>
      <c r="E10" s="342">
        <v>1722782</v>
      </c>
      <c r="F10" s="389">
        <v>1700583</v>
      </c>
      <c r="G10" s="525">
        <v>1621328</v>
      </c>
    </row>
    <row r="11" spans="1:7" ht="18" customHeight="1">
      <c r="A11" s="1067"/>
      <c r="B11" s="517" t="s">
        <v>527</v>
      </c>
      <c r="C11" s="381">
        <v>749</v>
      </c>
      <c r="D11" s="337">
        <v>784</v>
      </c>
      <c r="E11" s="337">
        <v>568</v>
      </c>
      <c r="F11" s="379">
        <v>561</v>
      </c>
      <c r="G11" s="518">
        <v>597</v>
      </c>
    </row>
    <row r="12" spans="1:7" ht="18" customHeight="1">
      <c r="A12" s="1068"/>
      <c r="B12" s="519" t="s">
        <v>459</v>
      </c>
      <c r="C12" s="520">
        <f>SUM(C8:C11)</f>
        <v>2728591</v>
      </c>
      <c r="D12" s="521">
        <f>SUM(D8:D11)</f>
        <v>2770412</v>
      </c>
      <c r="E12" s="521">
        <f>SUM(E8:E11)</f>
        <v>2724056</v>
      </c>
      <c r="F12" s="522">
        <v>2734524</v>
      </c>
      <c r="G12" s="523">
        <v>2688242</v>
      </c>
    </row>
    <row r="13" spans="1:7" ht="18" customHeight="1">
      <c r="A13" s="1048" t="s">
        <v>526</v>
      </c>
      <c r="B13" s="526" t="s">
        <v>525</v>
      </c>
      <c r="C13" s="468">
        <v>19456</v>
      </c>
      <c r="D13" s="527" t="s">
        <v>175</v>
      </c>
      <c r="E13" s="527" t="s">
        <v>457</v>
      </c>
      <c r="F13" s="470" t="s">
        <v>175</v>
      </c>
      <c r="G13" s="471" t="s">
        <v>175</v>
      </c>
    </row>
    <row r="14" spans="1:7" ht="18" customHeight="1">
      <c r="A14" s="1074"/>
      <c r="B14" s="528" t="s">
        <v>524</v>
      </c>
      <c r="C14" s="391">
        <v>228</v>
      </c>
      <c r="D14" s="342">
        <v>535</v>
      </c>
      <c r="E14" s="342">
        <v>545</v>
      </c>
      <c r="F14" s="389">
        <v>898</v>
      </c>
      <c r="G14" s="525">
        <v>962</v>
      </c>
    </row>
    <row r="15" spans="1:7" ht="18" customHeight="1">
      <c r="A15" s="1074"/>
      <c r="B15" s="529" t="s">
        <v>523</v>
      </c>
      <c r="C15" s="530" t="s">
        <v>175</v>
      </c>
      <c r="D15" s="462">
        <v>19205</v>
      </c>
      <c r="E15" s="462">
        <v>19382</v>
      </c>
      <c r="F15" s="531">
        <v>19812</v>
      </c>
      <c r="G15" s="532">
        <v>19932</v>
      </c>
    </row>
    <row r="16" spans="1:7" ht="18" customHeight="1">
      <c r="A16" s="1075"/>
      <c r="B16" s="519" t="s">
        <v>459</v>
      </c>
      <c r="C16" s="520">
        <f>SUM(C13:C15)</f>
        <v>19684</v>
      </c>
      <c r="D16" s="521">
        <f>SUM(D13:D15)</f>
        <v>19740</v>
      </c>
      <c r="E16" s="521">
        <v>19927</v>
      </c>
      <c r="F16" s="522">
        <v>20710</v>
      </c>
      <c r="G16" s="523">
        <v>20894</v>
      </c>
    </row>
    <row r="17" spans="1:7" ht="18" customHeight="1">
      <c r="A17" s="1007" t="s">
        <v>522</v>
      </c>
      <c r="B17" s="1008"/>
      <c r="C17" s="456">
        <v>54664</v>
      </c>
      <c r="D17" s="457">
        <v>53892</v>
      </c>
      <c r="E17" s="457">
        <v>54355</v>
      </c>
      <c r="F17" s="533">
        <v>58208</v>
      </c>
      <c r="G17" s="534">
        <v>63246</v>
      </c>
    </row>
    <row r="18" spans="1:7" ht="18" customHeight="1">
      <c r="A18" s="1022" t="s">
        <v>521</v>
      </c>
      <c r="B18" s="1023"/>
      <c r="C18" s="535">
        <v>7756</v>
      </c>
      <c r="D18" s="536">
        <v>4188</v>
      </c>
      <c r="E18" s="536">
        <v>976</v>
      </c>
      <c r="F18" s="223">
        <v>3040</v>
      </c>
      <c r="G18" s="537">
        <v>5585</v>
      </c>
    </row>
    <row r="19" spans="1:7" s="204" customFormat="1" ht="18" customHeight="1">
      <c r="A19" s="1045" t="s">
        <v>419</v>
      </c>
      <c r="B19" s="1076"/>
      <c r="C19" s="520">
        <f>C7+C12+C16+C17+C18</f>
        <v>3288748</v>
      </c>
      <c r="D19" s="521">
        <f>D7+D12+D16+D17+D18</f>
        <v>3302110</v>
      </c>
      <c r="E19" s="521">
        <v>3156936</v>
      </c>
      <c r="F19" s="522">
        <v>3198306</v>
      </c>
      <c r="G19" s="523">
        <v>3254666</v>
      </c>
    </row>
    <row r="20" spans="1:7" s="323" customFormat="1">
      <c r="A20" s="538"/>
      <c r="B20" s="538"/>
      <c r="C20" s="202"/>
      <c r="D20" s="202"/>
      <c r="E20" s="202"/>
      <c r="F20" s="202"/>
      <c r="G20" s="202" t="s">
        <v>378</v>
      </c>
    </row>
    <row r="21" spans="1:7" s="286" customFormat="1">
      <c r="A21" s="323"/>
      <c r="C21" s="370"/>
      <c r="D21" s="370"/>
      <c r="E21" s="370"/>
      <c r="F21" s="370"/>
      <c r="G21" s="370"/>
    </row>
  </sheetData>
  <mergeCells count="11">
    <mergeCell ref="A19:B19"/>
    <mergeCell ref="G3:G4"/>
    <mergeCell ref="A8:A12"/>
    <mergeCell ref="A13:A16"/>
    <mergeCell ref="A17:B17"/>
    <mergeCell ref="A18:B18"/>
    <mergeCell ref="A5:A7"/>
    <mergeCell ref="C3:C4"/>
    <mergeCell ref="D3:D4"/>
    <mergeCell ref="E3:E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/>
  <ignoredErrors>
    <ignoredError sqref="D3:G3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3F7D4-74CA-4C0E-8C00-085823986D35}">
  <dimension ref="A1:G9"/>
  <sheetViews>
    <sheetView showGridLines="0" workbookViewId="0"/>
  </sheetViews>
  <sheetFormatPr defaultRowHeight="13.2"/>
  <cols>
    <col min="1" max="1" width="16.6640625" style="176" customWidth="1"/>
    <col min="2" max="2" width="14.6640625" style="176" customWidth="1"/>
    <col min="3" max="7" width="11.109375" style="176" customWidth="1"/>
    <col min="8" max="9" width="2.6640625" style="176" customWidth="1"/>
    <col min="10" max="256" width="8.88671875" style="176"/>
    <col min="257" max="257" width="16.6640625" style="176" customWidth="1"/>
    <col min="258" max="258" width="14.6640625" style="176" customWidth="1"/>
    <col min="259" max="263" width="11.109375" style="176" customWidth="1"/>
    <col min="264" max="265" width="2.6640625" style="176" customWidth="1"/>
    <col min="266" max="512" width="8.88671875" style="176"/>
    <col min="513" max="513" width="16.6640625" style="176" customWidth="1"/>
    <col min="514" max="514" width="14.6640625" style="176" customWidth="1"/>
    <col min="515" max="519" width="11.109375" style="176" customWidth="1"/>
    <col min="520" max="521" width="2.6640625" style="176" customWidth="1"/>
    <col min="522" max="768" width="8.88671875" style="176"/>
    <col min="769" max="769" width="16.6640625" style="176" customWidth="1"/>
    <col min="770" max="770" width="14.6640625" style="176" customWidth="1"/>
    <col min="771" max="775" width="11.109375" style="176" customWidth="1"/>
    <col min="776" max="777" width="2.6640625" style="176" customWidth="1"/>
    <col min="778" max="1024" width="8.88671875" style="176"/>
    <col min="1025" max="1025" width="16.6640625" style="176" customWidth="1"/>
    <col min="1026" max="1026" width="14.6640625" style="176" customWidth="1"/>
    <col min="1027" max="1031" width="11.109375" style="176" customWidth="1"/>
    <col min="1032" max="1033" width="2.6640625" style="176" customWidth="1"/>
    <col min="1034" max="1280" width="8.88671875" style="176"/>
    <col min="1281" max="1281" width="16.6640625" style="176" customWidth="1"/>
    <col min="1282" max="1282" width="14.6640625" style="176" customWidth="1"/>
    <col min="1283" max="1287" width="11.109375" style="176" customWidth="1"/>
    <col min="1288" max="1289" width="2.6640625" style="176" customWidth="1"/>
    <col min="1290" max="1536" width="8.88671875" style="176"/>
    <col min="1537" max="1537" width="16.6640625" style="176" customWidth="1"/>
    <col min="1538" max="1538" width="14.6640625" style="176" customWidth="1"/>
    <col min="1539" max="1543" width="11.109375" style="176" customWidth="1"/>
    <col min="1544" max="1545" width="2.6640625" style="176" customWidth="1"/>
    <col min="1546" max="1792" width="8.88671875" style="176"/>
    <col min="1793" max="1793" width="16.6640625" style="176" customWidth="1"/>
    <col min="1794" max="1794" width="14.6640625" style="176" customWidth="1"/>
    <col min="1795" max="1799" width="11.109375" style="176" customWidth="1"/>
    <col min="1800" max="1801" width="2.6640625" style="176" customWidth="1"/>
    <col min="1802" max="2048" width="8.88671875" style="176"/>
    <col min="2049" max="2049" width="16.6640625" style="176" customWidth="1"/>
    <col min="2050" max="2050" width="14.6640625" style="176" customWidth="1"/>
    <col min="2051" max="2055" width="11.109375" style="176" customWidth="1"/>
    <col min="2056" max="2057" width="2.6640625" style="176" customWidth="1"/>
    <col min="2058" max="2304" width="8.88671875" style="176"/>
    <col min="2305" max="2305" width="16.6640625" style="176" customWidth="1"/>
    <col min="2306" max="2306" width="14.6640625" style="176" customWidth="1"/>
    <col min="2307" max="2311" width="11.109375" style="176" customWidth="1"/>
    <col min="2312" max="2313" width="2.6640625" style="176" customWidth="1"/>
    <col min="2314" max="2560" width="8.88671875" style="176"/>
    <col min="2561" max="2561" width="16.6640625" style="176" customWidth="1"/>
    <col min="2562" max="2562" width="14.6640625" style="176" customWidth="1"/>
    <col min="2563" max="2567" width="11.109375" style="176" customWidth="1"/>
    <col min="2568" max="2569" width="2.6640625" style="176" customWidth="1"/>
    <col min="2570" max="2816" width="8.88671875" style="176"/>
    <col min="2817" max="2817" width="16.6640625" style="176" customWidth="1"/>
    <col min="2818" max="2818" width="14.6640625" style="176" customWidth="1"/>
    <col min="2819" max="2823" width="11.109375" style="176" customWidth="1"/>
    <col min="2824" max="2825" width="2.6640625" style="176" customWidth="1"/>
    <col min="2826" max="3072" width="8.88671875" style="176"/>
    <col min="3073" max="3073" width="16.6640625" style="176" customWidth="1"/>
    <col min="3074" max="3074" width="14.6640625" style="176" customWidth="1"/>
    <col min="3075" max="3079" width="11.109375" style="176" customWidth="1"/>
    <col min="3080" max="3081" width="2.6640625" style="176" customWidth="1"/>
    <col min="3082" max="3328" width="8.88671875" style="176"/>
    <col min="3329" max="3329" width="16.6640625" style="176" customWidth="1"/>
    <col min="3330" max="3330" width="14.6640625" style="176" customWidth="1"/>
    <col min="3331" max="3335" width="11.109375" style="176" customWidth="1"/>
    <col min="3336" max="3337" width="2.6640625" style="176" customWidth="1"/>
    <col min="3338" max="3584" width="8.88671875" style="176"/>
    <col min="3585" max="3585" width="16.6640625" style="176" customWidth="1"/>
    <col min="3586" max="3586" width="14.6640625" style="176" customWidth="1"/>
    <col min="3587" max="3591" width="11.109375" style="176" customWidth="1"/>
    <col min="3592" max="3593" width="2.6640625" style="176" customWidth="1"/>
    <col min="3594" max="3840" width="8.88671875" style="176"/>
    <col min="3841" max="3841" width="16.6640625" style="176" customWidth="1"/>
    <col min="3842" max="3842" width="14.6640625" style="176" customWidth="1"/>
    <col min="3843" max="3847" width="11.109375" style="176" customWidth="1"/>
    <col min="3848" max="3849" width="2.6640625" style="176" customWidth="1"/>
    <col min="3850" max="4096" width="8.88671875" style="176"/>
    <col min="4097" max="4097" width="16.6640625" style="176" customWidth="1"/>
    <col min="4098" max="4098" width="14.6640625" style="176" customWidth="1"/>
    <col min="4099" max="4103" width="11.109375" style="176" customWidth="1"/>
    <col min="4104" max="4105" width="2.6640625" style="176" customWidth="1"/>
    <col min="4106" max="4352" width="8.88671875" style="176"/>
    <col min="4353" max="4353" width="16.6640625" style="176" customWidth="1"/>
    <col min="4354" max="4354" width="14.6640625" style="176" customWidth="1"/>
    <col min="4355" max="4359" width="11.109375" style="176" customWidth="1"/>
    <col min="4360" max="4361" width="2.6640625" style="176" customWidth="1"/>
    <col min="4362" max="4608" width="8.88671875" style="176"/>
    <col min="4609" max="4609" width="16.6640625" style="176" customWidth="1"/>
    <col min="4610" max="4610" width="14.6640625" style="176" customWidth="1"/>
    <col min="4611" max="4615" width="11.109375" style="176" customWidth="1"/>
    <col min="4616" max="4617" width="2.6640625" style="176" customWidth="1"/>
    <col min="4618" max="4864" width="8.88671875" style="176"/>
    <col min="4865" max="4865" width="16.6640625" style="176" customWidth="1"/>
    <col min="4866" max="4866" width="14.6640625" style="176" customWidth="1"/>
    <col min="4867" max="4871" width="11.109375" style="176" customWidth="1"/>
    <col min="4872" max="4873" width="2.6640625" style="176" customWidth="1"/>
    <col min="4874" max="5120" width="8.88671875" style="176"/>
    <col min="5121" max="5121" width="16.6640625" style="176" customWidth="1"/>
    <col min="5122" max="5122" width="14.6640625" style="176" customWidth="1"/>
    <col min="5123" max="5127" width="11.109375" style="176" customWidth="1"/>
    <col min="5128" max="5129" width="2.6640625" style="176" customWidth="1"/>
    <col min="5130" max="5376" width="8.88671875" style="176"/>
    <col min="5377" max="5377" width="16.6640625" style="176" customWidth="1"/>
    <col min="5378" max="5378" width="14.6640625" style="176" customWidth="1"/>
    <col min="5379" max="5383" width="11.109375" style="176" customWidth="1"/>
    <col min="5384" max="5385" width="2.6640625" style="176" customWidth="1"/>
    <col min="5386" max="5632" width="8.88671875" style="176"/>
    <col min="5633" max="5633" width="16.6640625" style="176" customWidth="1"/>
    <col min="5634" max="5634" width="14.6640625" style="176" customWidth="1"/>
    <col min="5635" max="5639" width="11.109375" style="176" customWidth="1"/>
    <col min="5640" max="5641" width="2.6640625" style="176" customWidth="1"/>
    <col min="5642" max="5888" width="8.88671875" style="176"/>
    <col min="5889" max="5889" width="16.6640625" style="176" customWidth="1"/>
    <col min="5890" max="5890" width="14.6640625" style="176" customWidth="1"/>
    <col min="5891" max="5895" width="11.109375" style="176" customWidth="1"/>
    <col min="5896" max="5897" width="2.6640625" style="176" customWidth="1"/>
    <col min="5898" max="6144" width="8.88671875" style="176"/>
    <col min="6145" max="6145" width="16.6640625" style="176" customWidth="1"/>
    <col min="6146" max="6146" width="14.6640625" style="176" customWidth="1"/>
    <col min="6147" max="6151" width="11.109375" style="176" customWidth="1"/>
    <col min="6152" max="6153" width="2.6640625" style="176" customWidth="1"/>
    <col min="6154" max="6400" width="8.88671875" style="176"/>
    <col min="6401" max="6401" width="16.6640625" style="176" customWidth="1"/>
    <col min="6402" max="6402" width="14.6640625" style="176" customWidth="1"/>
    <col min="6403" max="6407" width="11.109375" style="176" customWidth="1"/>
    <col min="6408" max="6409" width="2.6640625" style="176" customWidth="1"/>
    <col min="6410" max="6656" width="8.88671875" style="176"/>
    <col min="6657" max="6657" width="16.6640625" style="176" customWidth="1"/>
    <col min="6658" max="6658" width="14.6640625" style="176" customWidth="1"/>
    <col min="6659" max="6663" width="11.109375" style="176" customWidth="1"/>
    <col min="6664" max="6665" width="2.6640625" style="176" customWidth="1"/>
    <col min="6666" max="6912" width="8.88671875" style="176"/>
    <col min="6913" max="6913" width="16.6640625" style="176" customWidth="1"/>
    <col min="6914" max="6914" width="14.6640625" style="176" customWidth="1"/>
    <col min="6915" max="6919" width="11.109375" style="176" customWidth="1"/>
    <col min="6920" max="6921" width="2.6640625" style="176" customWidth="1"/>
    <col min="6922" max="7168" width="8.88671875" style="176"/>
    <col min="7169" max="7169" width="16.6640625" style="176" customWidth="1"/>
    <col min="7170" max="7170" width="14.6640625" style="176" customWidth="1"/>
    <col min="7171" max="7175" width="11.109375" style="176" customWidth="1"/>
    <col min="7176" max="7177" width="2.6640625" style="176" customWidth="1"/>
    <col min="7178" max="7424" width="8.88671875" style="176"/>
    <col min="7425" max="7425" width="16.6640625" style="176" customWidth="1"/>
    <col min="7426" max="7426" width="14.6640625" style="176" customWidth="1"/>
    <col min="7427" max="7431" width="11.109375" style="176" customWidth="1"/>
    <col min="7432" max="7433" width="2.6640625" style="176" customWidth="1"/>
    <col min="7434" max="7680" width="8.88671875" style="176"/>
    <col min="7681" max="7681" width="16.6640625" style="176" customWidth="1"/>
    <col min="7682" max="7682" width="14.6640625" style="176" customWidth="1"/>
    <col min="7683" max="7687" width="11.109375" style="176" customWidth="1"/>
    <col min="7688" max="7689" width="2.6640625" style="176" customWidth="1"/>
    <col min="7690" max="7936" width="8.88671875" style="176"/>
    <col min="7937" max="7937" width="16.6640625" style="176" customWidth="1"/>
    <col min="7938" max="7938" width="14.6640625" style="176" customWidth="1"/>
    <col min="7939" max="7943" width="11.109375" style="176" customWidth="1"/>
    <col min="7944" max="7945" width="2.6640625" style="176" customWidth="1"/>
    <col min="7946" max="8192" width="8.88671875" style="176"/>
    <col min="8193" max="8193" width="16.6640625" style="176" customWidth="1"/>
    <col min="8194" max="8194" width="14.6640625" style="176" customWidth="1"/>
    <col min="8195" max="8199" width="11.109375" style="176" customWidth="1"/>
    <col min="8200" max="8201" width="2.6640625" style="176" customWidth="1"/>
    <col min="8202" max="8448" width="8.88671875" style="176"/>
    <col min="8449" max="8449" width="16.6640625" style="176" customWidth="1"/>
    <col min="8450" max="8450" width="14.6640625" style="176" customWidth="1"/>
    <col min="8451" max="8455" width="11.109375" style="176" customWidth="1"/>
    <col min="8456" max="8457" width="2.6640625" style="176" customWidth="1"/>
    <col min="8458" max="8704" width="8.88671875" style="176"/>
    <col min="8705" max="8705" width="16.6640625" style="176" customWidth="1"/>
    <col min="8706" max="8706" width="14.6640625" style="176" customWidth="1"/>
    <col min="8707" max="8711" width="11.109375" style="176" customWidth="1"/>
    <col min="8712" max="8713" width="2.6640625" style="176" customWidth="1"/>
    <col min="8714" max="8960" width="8.88671875" style="176"/>
    <col min="8961" max="8961" width="16.6640625" style="176" customWidth="1"/>
    <col min="8962" max="8962" width="14.6640625" style="176" customWidth="1"/>
    <col min="8963" max="8967" width="11.109375" style="176" customWidth="1"/>
    <col min="8968" max="8969" width="2.6640625" style="176" customWidth="1"/>
    <col min="8970" max="9216" width="8.88671875" style="176"/>
    <col min="9217" max="9217" width="16.6640625" style="176" customWidth="1"/>
    <col min="9218" max="9218" width="14.6640625" style="176" customWidth="1"/>
    <col min="9219" max="9223" width="11.109375" style="176" customWidth="1"/>
    <col min="9224" max="9225" width="2.6640625" style="176" customWidth="1"/>
    <col min="9226" max="9472" width="8.88671875" style="176"/>
    <col min="9473" max="9473" width="16.6640625" style="176" customWidth="1"/>
    <col min="9474" max="9474" width="14.6640625" style="176" customWidth="1"/>
    <col min="9475" max="9479" width="11.109375" style="176" customWidth="1"/>
    <col min="9480" max="9481" width="2.6640625" style="176" customWidth="1"/>
    <col min="9482" max="9728" width="8.88671875" style="176"/>
    <col min="9729" max="9729" width="16.6640625" style="176" customWidth="1"/>
    <col min="9730" max="9730" width="14.6640625" style="176" customWidth="1"/>
    <col min="9731" max="9735" width="11.109375" style="176" customWidth="1"/>
    <col min="9736" max="9737" width="2.6640625" style="176" customWidth="1"/>
    <col min="9738" max="9984" width="8.88671875" style="176"/>
    <col min="9985" max="9985" width="16.6640625" style="176" customWidth="1"/>
    <col min="9986" max="9986" width="14.6640625" style="176" customWidth="1"/>
    <col min="9987" max="9991" width="11.109375" style="176" customWidth="1"/>
    <col min="9992" max="9993" width="2.6640625" style="176" customWidth="1"/>
    <col min="9994" max="10240" width="8.88671875" style="176"/>
    <col min="10241" max="10241" width="16.6640625" style="176" customWidth="1"/>
    <col min="10242" max="10242" width="14.6640625" style="176" customWidth="1"/>
    <col min="10243" max="10247" width="11.109375" style="176" customWidth="1"/>
    <col min="10248" max="10249" width="2.6640625" style="176" customWidth="1"/>
    <col min="10250" max="10496" width="8.88671875" style="176"/>
    <col min="10497" max="10497" width="16.6640625" style="176" customWidth="1"/>
    <col min="10498" max="10498" width="14.6640625" style="176" customWidth="1"/>
    <col min="10499" max="10503" width="11.109375" style="176" customWidth="1"/>
    <col min="10504" max="10505" width="2.6640625" style="176" customWidth="1"/>
    <col min="10506" max="10752" width="8.88671875" style="176"/>
    <col min="10753" max="10753" width="16.6640625" style="176" customWidth="1"/>
    <col min="10754" max="10754" width="14.6640625" style="176" customWidth="1"/>
    <col min="10755" max="10759" width="11.109375" style="176" customWidth="1"/>
    <col min="10760" max="10761" width="2.6640625" style="176" customWidth="1"/>
    <col min="10762" max="11008" width="8.88671875" style="176"/>
    <col min="11009" max="11009" width="16.6640625" style="176" customWidth="1"/>
    <col min="11010" max="11010" width="14.6640625" style="176" customWidth="1"/>
    <col min="11011" max="11015" width="11.109375" style="176" customWidth="1"/>
    <col min="11016" max="11017" width="2.6640625" style="176" customWidth="1"/>
    <col min="11018" max="11264" width="8.88671875" style="176"/>
    <col min="11265" max="11265" width="16.6640625" style="176" customWidth="1"/>
    <col min="11266" max="11266" width="14.6640625" style="176" customWidth="1"/>
    <col min="11267" max="11271" width="11.109375" style="176" customWidth="1"/>
    <col min="11272" max="11273" width="2.6640625" style="176" customWidth="1"/>
    <col min="11274" max="11520" width="8.88671875" style="176"/>
    <col min="11521" max="11521" width="16.6640625" style="176" customWidth="1"/>
    <col min="11522" max="11522" width="14.6640625" style="176" customWidth="1"/>
    <col min="11523" max="11527" width="11.109375" style="176" customWidth="1"/>
    <col min="11528" max="11529" width="2.6640625" style="176" customWidth="1"/>
    <col min="11530" max="11776" width="8.88671875" style="176"/>
    <col min="11777" max="11777" width="16.6640625" style="176" customWidth="1"/>
    <col min="11778" max="11778" width="14.6640625" style="176" customWidth="1"/>
    <col min="11779" max="11783" width="11.109375" style="176" customWidth="1"/>
    <col min="11784" max="11785" width="2.6640625" style="176" customWidth="1"/>
    <col min="11786" max="12032" width="8.88671875" style="176"/>
    <col min="12033" max="12033" width="16.6640625" style="176" customWidth="1"/>
    <col min="12034" max="12034" width="14.6640625" style="176" customWidth="1"/>
    <col min="12035" max="12039" width="11.109375" style="176" customWidth="1"/>
    <col min="12040" max="12041" width="2.6640625" style="176" customWidth="1"/>
    <col min="12042" max="12288" width="8.88671875" style="176"/>
    <col min="12289" max="12289" width="16.6640625" style="176" customWidth="1"/>
    <col min="12290" max="12290" width="14.6640625" style="176" customWidth="1"/>
    <col min="12291" max="12295" width="11.109375" style="176" customWidth="1"/>
    <col min="12296" max="12297" width="2.6640625" style="176" customWidth="1"/>
    <col min="12298" max="12544" width="8.88671875" style="176"/>
    <col min="12545" max="12545" width="16.6640625" style="176" customWidth="1"/>
    <col min="12546" max="12546" width="14.6640625" style="176" customWidth="1"/>
    <col min="12547" max="12551" width="11.109375" style="176" customWidth="1"/>
    <col min="12552" max="12553" width="2.6640625" style="176" customWidth="1"/>
    <col min="12554" max="12800" width="8.88671875" style="176"/>
    <col min="12801" max="12801" width="16.6640625" style="176" customWidth="1"/>
    <col min="12802" max="12802" width="14.6640625" style="176" customWidth="1"/>
    <col min="12803" max="12807" width="11.109375" style="176" customWidth="1"/>
    <col min="12808" max="12809" width="2.6640625" style="176" customWidth="1"/>
    <col min="12810" max="13056" width="8.88671875" style="176"/>
    <col min="13057" max="13057" width="16.6640625" style="176" customWidth="1"/>
    <col min="13058" max="13058" width="14.6640625" style="176" customWidth="1"/>
    <col min="13059" max="13063" width="11.109375" style="176" customWidth="1"/>
    <col min="13064" max="13065" width="2.6640625" style="176" customWidth="1"/>
    <col min="13066" max="13312" width="8.88671875" style="176"/>
    <col min="13313" max="13313" width="16.6640625" style="176" customWidth="1"/>
    <col min="13314" max="13314" width="14.6640625" style="176" customWidth="1"/>
    <col min="13315" max="13319" width="11.109375" style="176" customWidth="1"/>
    <col min="13320" max="13321" width="2.6640625" style="176" customWidth="1"/>
    <col min="13322" max="13568" width="8.88671875" style="176"/>
    <col min="13569" max="13569" width="16.6640625" style="176" customWidth="1"/>
    <col min="13570" max="13570" width="14.6640625" style="176" customWidth="1"/>
    <col min="13571" max="13575" width="11.109375" style="176" customWidth="1"/>
    <col min="13576" max="13577" width="2.6640625" style="176" customWidth="1"/>
    <col min="13578" max="13824" width="8.88671875" style="176"/>
    <col min="13825" max="13825" width="16.6640625" style="176" customWidth="1"/>
    <col min="13826" max="13826" width="14.6640625" style="176" customWidth="1"/>
    <col min="13827" max="13831" width="11.109375" style="176" customWidth="1"/>
    <col min="13832" max="13833" width="2.6640625" style="176" customWidth="1"/>
    <col min="13834" max="14080" width="8.88671875" style="176"/>
    <col min="14081" max="14081" width="16.6640625" style="176" customWidth="1"/>
    <col min="14082" max="14082" width="14.6640625" style="176" customWidth="1"/>
    <col min="14083" max="14087" width="11.109375" style="176" customWidth="1"/>
    <col min="14088" max="14089" width="2.6640625" style="176" customWidth="1"/>
    <col min="14090" max="14336" width="8.88671875" style="176"/>
    <col min="14337" max="14337" width="16.6640625" style="176" customWidth="1"/>
    <col min="14338" max="14338" width="14.6640625" style="176" customWidth="1"/>
    <col min="14339" max="14343" width="11.109375" style="176" customWidth="1"/>
    <col min="14344" max="14345" width="2.6640625" style="176" customWidth="1"/>
    <col min="14346" max="14592" width="8.88671875" style="176"/>
    <col min="14593" max="14593" width="16.6640625" style="176" customWidth="1"/>
    <col min="14594" max="14594" width="14.6640625" style="176" customWidth="1"/>
    <col min="14595" max="14599" width="11.109375" style="176" customWidth="1"/>
    <col min="14600" max="14601" width="2.6640625" style="176" customWidth="1"/>
    <col min="14602" max="14848" width="8.88671875" style="176"/>
    <col min="14849" max="14849" width="16.6640625" style="176" customWidth="1"/>
    <col min="14850" max="14850" width="14.6640625" style="176" customWidth="1"/>
    <col min="14851" max="14855" width="11.109375" style="176" customWidth="1"/>
    <col min="14856" max="14857" width="2.6640625" style="176" customWidth="1"/>
    <col min="14858" max="15104" width="8.88671875" style="176"/>
    <col min="15105" max="15105" width="16.6640625" style="176" customWidth="1"/>
    <col min="15106" max="15106" width="14.6640625" style="176" customWidth="1"/>
    <col min="15107" max="15111" width="11.109375" style="176" customWidth="1"/>
    <col min="15112" max="15113" width="2.6640625" style="176" customWidth="1"/>
    <col min="15114" max="15360" width="8.88671875" style="176"/>
    <col min="15361" max="15361" width="16.6640625" style="176" customWidth="1"/>
    <col min="15362" max="15362" width="14.6640625" style="176" customWidth="1"/>
    <col min="15363" max="15367" width="11.109375" style="176" customWidth="1"/>
    <col min="15368" max="15369" width="2.6640625" style="176" customWidth="1"/>
    <col min="15370" max="15616" width="8.88671875" style="176"/>
    <col min="15617" max="15617" width="16.6640625" style="176" customWidth="1"/>
    <col min="15618" max="15618" width="14.6640625" style="176" customWidth="1"/>
    <col min="15619" max="15623" width="11.109375" style="176" customWidth="1"/>
    <col min="15624" max="15625" width="2.6640625" style="176" customWidth="1"/>
    <col min="15626" max="15872" width="8.88671875" style="176"/>
    <col min="15873" max="15873" width="16.6640625" style="176" customWidth="1"/>
    <col min="15874" max="15874" width="14.6640625" style="176" customWidth="1"/>
    <col min="15875" max="15879" width="11.109375" style="176" customWidth="1"/>
    <col min="15880" max="15881" width="2.6640625" style="176" customWidth="1"/>
    <col min="15882" max="16128" width="8.88671875" style="176"/>
    <col min="16129" max="16129" width="16.6640625" style="176" customWidth="1"/>
    <col min="16130" max="16130" width="14.6640625" style="176" customWidth="1"/>
    <col min="16131" max="16135" width="11.109375" style="176" customWidth="1"/>
    <col min="16136" max="16137" width="2.6640625" style="176" customWidth="1"/>
    <col min="16138" max="16383" width="8.88671875" style="176"/>
    <col min="16384" max="16384" width="9" style="176" customWidth="1"/>
  </cols>
  <sheetData>
    <row r="1" spans="1:7" s="174" customFormat="1" ht="14.4">
      <c r="A1" s="174" t="s">
        <v>520</v>
      </c>
    </row>
    <row r="2" spans="1:7" s="323" customFormat="1">
      <c r="C2" s="202"/>
      <c r="D2" s="202"/>
      <c r="E2" s="202"/>
      <c r="F2" s="202"/>
      <c r="G2" s="202" t="s">
        <v>473</v>
      </c>
    </row>
    <row r="3" spans="1:7">
      <c r="A3" s="510"/>
      <c r="B3" s="539" t="s">
        <v>519</v>
      </c>
      <c r="C3" s="997" t="s">
        <v>176</v>
      </c>
      <c r="D3" s="999" t="s">
        <v>174</v>
      </c>
      <c r="E3" s="1059" t="s">
        <v>438</v>
      </c>
      <c r="F3" s="1061" t="s">
        <v>200</v>
      </c>
      <c r="G3" s="1055" t="s">
        <v>170</v>
      </c>
    </row>
    <row r="4" spans="1:7">
      <c r="A4" s="540" t="s">
        <v>518</v>
      </c>
      <c r="B4" s="541"/>
      <c r="C4" s="998"/>
      <c r="D4" s="1000"/>
      <c r="E4" s="1070"/>
      <c r="F4" s="1077"/>
      <c r="G4" s="1078"/>
    </row>
    <row r="5" spans="1:7" ht="18" customHeight="1">
      <c r="A5" s="542" t="s">
        <v>517</v>
      </c>
      <c r="B5" s="543" t="s">
        <v>435</v>
      </c>
      <c r="C5" s="468">
        <v>3288748</v>
      </c>
      <c r="D5" s="469">
        <v>3302110</v>
      </c>
      <c r="E5" s="469">
        <v>3156936</v>
      </c>
      <c r="F5" s="515">
        <v>3198306</v>
      </c>
      <c r="G5" s="516">
        <v>3254666</v>
      </c>
    </row>
    <row r="6" spans="1:7" ht="18" customHeight="1">
      <c r="A6" s="544" t="s">
        <v>516</v>
      </c>
      <c r="B6" s="545" t="s">
        <v>433</v>
      </c>
      <c r="C6" s="391">
        <v>6418</v>
      </c>
      <c r="D6" s="342">
        <v>6263</v>
      </c>
      <c r="E6" s="342">
        <v>6170</v>
      </c>
      <c r="F6" s="389">
        <v>6006</v>
      </c>
      <c r="G6" s="525">
        <v>5927</v>
      </c>
    </row>
    <row r="7" spans="1:7" ht="18" customHeight="1">
      <c r="A7" s="546" t="s">
        <v>515</v>
      </c>
      <c r="B7" s="547" t="s">
        <v>514</v>
      </c>
      <c r="C7" s="461">
        <v>512</v>
      </c>
      <c r="D7" s="462">
        <v>527</v>
      </c>
      <c r="E7" s="462">
        <v>512</v>
      </c>
      <c r="F7" s="531">
        <v>533</v>
      </c>
      <c r="G7" s="532">
        <v>549</v>
      </c>
    </row>
    <row r="8" spans="1:7" s="323" customFormat="1">
      <c r="C8" s="202"/>
      <c r="D8" s="202"/>
      <c r="E8" s="202"/>
      <c r="F8" s="202"/>
      <c r="G8" s="202" t="s">
        <v>378</v>
      </c>
    </row>
    <row r="9" spans="1:7" s="323" customFormat="1">
      <c r="A9" s="323" t="s">
        <v>513</v>
      </c>
      <c r="C9" s="202"/>
      <c r="D9" s="202"/>
      <c r="E9" s="202"/>
      <c r="F9" s="202"/>
      <c r="G9" s="202"/>
    </row>
  </sheetData>
  <mergeCells count="5">
    <mergeCell ref="C3:C4"/>
    <mergeCell ref="D3:D4"/>
    <mergeCell ref="E3:E4"/>
    <mergeCell ref="F3:F4"/>
    <mergeCell ref="G3:G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/>
  <ignoredErrors>
    <ignoredError sqref="D3:G3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F94A2-9C7C-416E-8059-CA8B7C1A313A}">
  <dimension ref="A1:F10"/>
  <sheetViews>
    <sheetView showGridLines="0" workbookViewId="0"/>
  </sheetViews>
  <sheetFormatPr defaultRowHeight="13.2"/>
  <cols>
    <col min="1" max="1" width="18.6640625" style="205" customWidth="1"/>
    <col min="2" max="6" width="13.6640625" style="176" customWidth="1"/>
    <col min="7" max="8" width="2.6640625" style="176" customWidth="1"/>
    <col min="9" max="256" width="9" style="176"/>
    <col min="257" max="257" width="18.6640625" style="176" customWidth="1"/>
    <col min="258" max="262" width="12.6640625" style="176" customWidth="1"/>
    <col min="263" max="264" width="2.6640625" style="176" customWidth="1"/>
    <col min="265" max="512" width="9" style="176"/>
    <col min="513" max="513" width="18.6640625" style="176" customWidth="1"/>
    <col min="514" max="518" width="12.6640625" style="176" customWidth="1"/>
    <col min="519" max="520" width="2.6640625" style="176" customWidth="1"/>
    <col min="521" max="768" width="9" style="176"/>
    <col min="769" max="769" width="18.6640625" style="176" customWidth="1"/>
    <col min="770" max="774" width="12.6640625" style="176" customWidth="1"/>
    <col min="775" max="776" width="2.6640625" style="176" customWidth="1"/>
    <col min="777" max="1024" width="9" style="176"/>
    <col min="1025" max="1025" width="18.6640625" style="176" customWidth="1"/>
    <col min="1026" max="1030" width="12.6640625" style="176" customWidth="1"/>
    <col min="1031" max="1032" width="2.6640625" style="176" customWidth="1"/>
    <col min="1033" max="1280" width="9" style="176"/>
    <col min="1281" max="1281" width="18.6640625" style="176" customWidth="1"/>
    <col min="1282" max="1286" width="12.6640625" style="176" customWidth="1"/>
    <col min="1287" max="1288" width="2.6640625" style="176" customWidth="1"/>
    <col min="1289" max="1536" width="9" style="176"/>
    <col min="1537" max="1537" width="18.6640625" style="176" customWidth="1"/>
    <col min="1538" max="1542" width="12.6640625" style="176" customWidth="1"/>
    <col min="1543" max="1544" width="2.6640625" style="176" customWidth="1"/>
    <col min="1545" max="1792" width="9" style="176"/>
    <col min="1793" max="1793" width="18.6640625" style="176" customWidth="1"/>
    <col min="1794" max="1798" width="12.6640625" style="176" customWidth="1"/>
    <col min="1799" max="1800" width="2.6640625" style="176" customWidth="1"/>
    <col min="1801" max="2048" width="9" style="176"/>
    <col min="2049" max="2049" width="18.6640625" style="176" customWidth="1"/>
    <col min="2050" max="2054" width="12.6640625" style="176" customWidth="1"/>
    <col min="2055" max="2056" width="2.6640625" style="176" customWidth="1"/>
    <col min="2057" max="2304" width="9" style="176"/>
    <col min="2305" max="2305" width="18.6640625" style="176" customWidth="1"/>
    <col min="2306" max="2310" width="12.6640625" style="176" customWidth="1"/>
    <col min="2311" max="2312" width="2.6640625" style="176" customWidth="1"/>
    <col min="2313" max="2560" width="9" style="176"/>
    <col min="2561" max="2561" width="18.6640625" style="176" customWidth="1"/>
    <col min="2562" max="2566" width="12.6640625" style="176" customWidth="1"/>
    <col min="2567" max="2568" width="2.6640625" style="176" customWidth="1"/>
    <col min="2569" max="2816" width="9" style="176"/>
    <col min="2817" max="2817" width="18.6640625" style="176" customWidth="1"/>
    <col min="2818" max="2822" width="12.6640625" style="176" customWidth="1"/>
    <col min="2823" max="2824" width="2.6640625" style="176" customWidth="1"/>
    <col min="2825" max="3072" width="9" style="176"/>
    <col min="3073" max="3073" width="18.6640625" style="176" customWidth="1"/>
    <col min="3074" max="3078" width="12.6640625" style="176" customWidth="1"/>
    <col min="3079" max="3080" width="2.6640625" style="176" customWidth="1"/>
    <col min="3081" max="3328" width="9" style="176"/>
    <col min="3329" max="3329" width="18.6640625" style="176" customWidth="1"/>
    <col min="3330" max="3334" width="12.6640625" style="176" customWidth="1"/>
    <col min="3335" max="3336" width="2.6640625" style="176" customWidth="1"/>
    <col min="3337" max="3584" width="9" style="176"/>
    <col min="3585" max="3585" width="18.6640625" style="176" customWidth="1"/>
    <col min="3586" max="3590" width="12.6640625" style="176" customWidth="1"/>
    <col min="3591" max="3592" width="2.6640625" style="176" customWidth="1"/>
    <col min="3593" max="3840" width="9" style="176"/>
    <col min="3841" max="3841" width="18.6640625" style="176" customWidth="1"/>
    <col min="3842" max="3846" width="12.6640625" style="176" customWidth="1"/>
    <col min="3847" max="3848" width="2.6640625" style="176" customWidth="1"/>
    <col min="3849" max="4096" width="9" style="176"/>
    <col min="4097" max="4097" width="18.6640625" style="176" customWidth="1"/>
    <col min="4098" max="4102" width="12.6640625" style="176" customWidth="1"/>
    <col min="4103" max="4104" width="2.6640625" style="176" customWidth="1"/>
    <col min="4105" max="4352" width="9" style="176"/>
    <col min="4353" max="4353" width="18.6640625" style="176" customWidth="1"/>
    <col min="4354" max="4358" width="12.6640625" style="176" customWidth="1"/>
    <col min="4359" max="4360" width="2.6640625" style="176" customWidth="1"/>
    <col min="4361" max="4608" width="9" style="176"/>
    <col min="4609" max="4609" width="18.6640625" style="176" customWidth="1"/>
    <col min="4610" max="4614" width="12.6640625" style="176" customWidth="1"/>
    <col min="4615" max="4616" width="2.6640625" style="176" customWidth="1"/>
    <col min="4617" max="4864" width="9" style="176"/>
    <col min="4865" max="4865" width="18.6640625" style="176" customWidth="1"/>
    <col min="4866" max="4870" width="12.6640625" style="176" customWidth="1"/>
    <col min="4871" max="4872" width="2.6640625" style="176" customWidth="1"/>
    <col min="4873" max="5120" width="9" style="176"/>
    <col min="5121" max="5121" width="18.6640625" style="176" customWidth="1"/>
    <col min="5122" max="5126" width="12.6640625" style="176" customWidth="1"/>
    <col min="5127" max="5128" width="2.6640625" style="176" customWidth="1"/>
    <col min="5129" max="5376" width="9" style="176"/>
    <col min="5377" max="5377" width="18.6640625" style="176" customWidth="1"/>
    <col min="5378" max="5382" width="12.6640625" style="176" customWidth="1"/>
    <col min="5383" max="5384" width="2.6640625" style="176" customWidth="1"/>
    <col min="5385" max="5632" width="9" style="176"/>
    <col min="5633" max="5633" width="18.6640625" style="176" customWidth="1"/>
    <col min="5634" max="5638" width="12.6640625" style="176" customWidth="1"/>
    <col min="5639" max="5640" width="2.6640625" style="176" customWidth="1"/>
    <col min="5641" max="5888" width="9" style="176"/>
    <col min="5889" max="5889" width="18.6640625" style="176" customWidth="1"/>
    <col min="5890" max="5894" width="12.6640625" style="176" customWidth="1"/>
    <col min="5895" max="5896" width="2.6640625" style="176" customWidth="1"/>
    <col min="5897" max="6144" width="9" style="176"/>
    <col min="6145" max="6145" width="18.6640625" style="176" customWidth="1"/>
    <col min="6146" max="6150" width="12.6640625" style="176" customWidth="1"/>
    <col min="6151" max="6152" width="2.6640625" style="176" customWidth="1"/>
    <col min="6153" max="6400" width="9" style="176"/>
    <col min="6401" max="6401" width="18.6640625" style="176" customWidth="1"/>
    <col min="6402" max="6406" width="12.6640625" style="176" customWidth="1"/>
    <col min="6407" max="6408" width="2.6640625" style="176" customWidth="1"/>
    <col min="6409" max="6656" width="9" style="176"/>
    <col min="6657" max="6657" width="18.6640625" style="176" customWidth="1"/>
    <col min="6658" max="6662" width="12.6640625" style="176" customWidth="1"/>
    <col min="6663" max="6664" width="2.6640625" style="176" customWidth="1"/>
    <col min="6665" max="6912" width="9" style="176"/>
    <col min="6913" max="6913" width="18.6640625" style="176" customWidth="1"/>
    <col min="6914" max="6918" width="12.6640625" style="176" customWidth="1"/>
    <col min="6919" max="6920" width="2.6640625" style="176" customWidth="1"/>
    <col min="6921" max="7168" width="9" style="176"/>
    <col min="7169" max="7169" width="18.6640625" style="176" customWidth="1"/>
    <col min="7170" max="7174" width="12.6640625" style="176" customWidth="1"/>
    <col min="7175" max="7176" width="2.6640625" style="176" customWidth="1"/>
    <col min="7177" max="7424" width="9" style="176"/>
    <col min="7425" max="7425" width="18.6640625" style="176" customWidth="1"/>
    <col min="7426" max="7430" width="12.6640625" style="176" customWidth="1"/>
    <col min="7431" max="7432" width="2.6640625" style="176" customWidth="1"/>
    <col min="7433" max="7680" width="9" style="176"/>
    <col min="7681" max="7681" width="18.6640625" style="176" customWidth="1"/>
    <col min="7682" max="7686" width="12.6640625" style="176" customWidth="1"/>
    <col min="7687" max="7688" width="2.6640625" style="176" customWidth="1"/>
    <col min="7689" max="7936" width="9" style="176"/>
    <col min="7937" max="7937" width="18.6640625" style="176" customWidth="1"/>
    <col min="7938" max="7942" width="12.6640625" style="176" customWidth="1"/>
    <col min="7943" max="7944" width="2.6640625" style="176" customWidth="1"/>
    <col min="7945" max="8192" width="9" style="176"/>
    <col min="8193" max="8193" width="18.6640625" style="176" customWidth="1"/>
    <col min="8194" max="8198" width="12.6640625" style="176" customWidth="1"/>
    <col min="8199" max="8200" width="2.6640625" style="176" customWidth="1"/>
    <col min="8201" max="8448" width="9" style="176"/>
    <col min="8449" max="8449" width="18.6640625" style="176" customWidth="1"/>
    <col min="8450" max="8454" width="12.6640625" style="176" customWidth="1"/>
    <col min="8455" max="8456" width="2.6640625" style="176" customWidth="1"/>
    <col min="8457" max="8704" width="9" style="176"/>
    <col min="8705" max="8705" width="18.6640625" style="176" customWidth="1"/>
    <col min="8706" max="8710" width="12.6640625" style="176" customWidth="1"/>
    <col min="8711" max="8712" width="2.6640625" style="176" customWidth="1"/>
    <col min="8713" max="8960" width="9" style="176"/>
    <col min="8961" max="8961" width="18.6640625" style="176" customWidth="1"/>
    <col min="8962" max="8966" width="12.6640625" style="176" customWidth="1"/>
    <col min="8967" max="8968" width="2.6640625" style="176" customWidth="1"/>
    <col min="8969" max="9216" width="9" style="176"/>
    <col min="9217" max="9217" width="18.6640625" style="176" customWidth="1"/>
    <col min="9218" max="9222" width="12.6640625" style="176" customWidth="1"/>
    <col min="9223" max="9224" width="2.6640625" style="176" customWidth="1"/>
    <col min="9225" max="9472" width="9" style="176"/>
    <col min="9473" max="9473" width="18.6640625" style="176" customWidth="1"/>
    <col min="9474" max="9478" width="12.6640625" style="176" customWidth="1"/>
    <col min="9479" max="9480" width="2.6640625" style="176" customWidth="1"/>
    <col min="9481" max="9728" width="9" style="176"/>
    <col min="9729" max="9729" width="18.6640625" style="176" customWidth="1"/>
    <col min="9730" max="9734" width="12.6640625" style="176" customWidth="1"/>
    <col min="9735" max="9736" width="2.6640625" style="176" customWidth="1"/>
    <col min="9737" max="9984" width="9" style="176"/>
    <col min="9985" max="9985" width="18.6640625" style="176" customWidth="1"/>
    <col min="9986" max="9990" width="12.6640625" style="176" customWidth="1"/>
    <col min="9991" max="9992" width="2.6640625" style="176" customWidth="1"/>
    <col min="9993" max="10240" width="9" style="176"/>
    <col min="10241" max="10241" width="18.6640625" style="176" customWidth="1"/>
    <col min="10242" max="10246" width="12.6640625" style="176" customWidth="1"/>
    <col min="10247" max="10248" width="2.6640625" style="176" customWidth="1"/>
    <col min="10249" max="10496" width="9" style="176"/>
    <col min="10497" max="10497" width="18.6640625" style="176" customWidth="1"/>
    <col min="10498" max="10502" width="12.6640625" style="176" customWidth="1"/>
    <col min="10503" max="10504" width="2.6640625" style="176" customWidth="1"/>
    <col min="10505" max="10752" width="9" style="176"/>
    <col min="10753" max="10753" width="18.6640625" style="176" customWidth="1"/>
    <col min="10754" max="10758" width="12.6640625" style="176" customWidth="1"/>
    <col min="10759" max="10760" width="2.6640625" style="176" customWidth="1"/>
    <col min="10761" max="11008" width="9" style="176"/>
    <col min="11009" max="11009" width="18.6640625" style="176" customWidth="1"/>
    <col min="11010" max="11014" width="12.6640625" style="176" customWidth="1"/>
    <col min="11015" max="11016" width="2.6640625" style="176" customWidth="1"/>
    <col min="11017" max="11264" width="9" style="176"/>
    <col min="11265" max="11265" width="18.6640625" style="176" customWidth="1"/>
    <col min="11266" max="11270" width="12.6640625" style="176" customWidth="1"/>
    <col min="11271" max="11272" width="2.6640625" style="176" customWidth="1"/>
    <col min="11273" max="11520" width="9" style="176"/>
    <col min="11521" max="11521" width="18.6640625" style="176" customWidth="1"/>
    <col min="11522" max="11526" width="12.6640625" style="176" customWidth="1"/>
    <col min="11527" max="11528" width="2.6640625" style="176" customWidth="1"/>
    <col min="11529" max="11776" width="9" style="176"/>
    <col min="11777" max="11777" width="18.6640625" style="176" customWidth="1"/>
    <col min="11778" max="11782" width="12.6640625" style="176" customWidth="1"/>
    <col min="11783" max="11784" width="2.6640625" style="176" customWidth="1"/>
    <col min="11785" max="12032" width="9" style="176"/>
    <col min="12033" max="12033" width="18.6640625" style="176" customWidth="1"/>
    <col min="12034" max="12038" width="12.6640625" style="176" customWidth="1"/>
    <col min="12039" max="12040" width="2.6640625" style="176" customWidth="1"/>
    <col min="12041" max="12288" width="9" style="176"/>
    <col min="12289" max="12289" width="18.6640625" style="176" customWidth="1"/>
    <col min="12290" max="12294" width="12.6640625" style="176" customWidth="1"/>
    <col min="12295" max="12296" width="2.6640625" style="176" customWidth="1"/>
    <col min="12297" max="12544" width="9" style="176"/>
    <col min="12545" max="12545" width="18.6640625" style="176" customWidth="1"/>
    <col min="12546" max="12550" width="12.6640625" style="176" customWidth="1"/>
    <col min="12551" max="12552" width="2.6640625" style="176" customWidth="1"/>
    <col min="12553" max="12800" width="9" style="176"/>
    <col min="12801" max="12801" width="18.6640625" style="176" customWidth="1"/>
    <col min="12802" max="12806" width="12.6640625" style="176" customWidth="1"/>
    <col min="12807" max="12808" width="2.6640625" style="176" customWidth="1"/>
    <col min="12809" max="13056" width="9" style="176"/>
    <col min="13057" max="13057" width="18.6640625" style="176" customWidth="1"/>
    <col min="13058" max="13062" width="12.6640625" style="176" customWidth="1"/>
    <col min="13063" max="13064" width="2.6640625" style="176" customWidth="1"/>
    <col min="13065" max="13312" width="9" style="176"/>
    <col min="13313" max="13313" width="18.6640625" style="176" customWidth="1"/>
    <col min="13314" max="13318" width="12.6640625" style="176" customWidth="1"/>
    <col min="13319" max="13320" width="2.6640625" style="176" customWidth="1"/>
    <col min="13321" max="13568" width="9" style="176"/>
    <col min="13569" max="13569" width="18.6640625" style="176" customWidth="1"/>
    <col min="13570" max="13574" width="12.6640625" style="176" customWidth="1"/>
    <col min="13575" max="13576" width="2.6640625" style="176" customWidth="1"/>
    <col min="13577" max="13824" width="9" style="176"/>
    <col min="13825" max="13825" width="18.6640625" style="176" customWidth="1"/>
    <col min="13826" max="13830" width="12.6640625" style="176" customWidth="1"/>
    <col min="13831" max="13832" width="2.6640625" style="176" customWidth="1"/>
    <col min="13833" max="14080" width="9" style="176"/>
    <col min="14081" max="14081" width="18.6640625" style="176" customWidth="1"/>
    <col min="14082" max="14086" width="12.6640625" style="176" customWidth="1"/>
    <col min="14087" max="14088" width="2.6640625" style="176" customWidth="1"/>
    <col min="14089" max="14336" width="9" style="176"/>
    <col min="14337" max="14337" width="18.6640625" style="176" customWidth="1"/>
    <col min="14338" max="14342" width="12.6640625" style="176" customWidth="1"/>
    <col min="14343" max="14344" width="2.6640625" style="176" customWidth="1"/>
    <col min="14345" max="14592" width="9" style="176"/>
    <col min="14593" max="14593" width="18.6640625" style="176" customWidth="1"/>
    <col min="14594" max="14598" width="12.6640625" style="176" customWidth="1"/>
    <col min="14599" max="14600" width="2.6640625" style="176" customWidth="1"/>
    <col min="14601" max="14848" width="9" style="176"/>
    <col min="14849" max="14849" width="18.6640625" style="176" customWidth="1"/>
    <col min="14850" max="14854" width="12.6640625" style="176" customWidth="1"/>
    <col min="14855" max="14856" width="2.6640625" style="176" customWidth="1"/>
    <col min="14857" max="15104" width="9" style="176"/>
    <col min="15105" max="15105" width="18.6640625" style="176" customWidth="1"/>
    <col min="15106" max="15110" width="12.6640625" style="176" customWidth="1"/>
    <col min="15111" max="15112" width="2.6640625" style="176" customWidth="1"/>
    <col min="15113" max="15360" width="9" style="176"/>
    <col min="15361" max="15361" width="18.6640625" style="176" customWidth="1"/>
    <col min="15362" max="15366" width="12.6640625" style="176" customWidth="1"/>
    <col min="15367" max="15368" width="2.6640625" style="176" customWidth="1"/>
    <col min="15369" max="15616" width="9" style="176"/>
    <col min="15617" max="15617" width="18.6640625" style="176" customWidth="1"/>
    <col min="15618" max="15622" width="12.6640625" style="176" customWidth="1"/>
    <col min="15623" max="15624" width="2.6640625" style="176" customWidth="1"/>
    <col min="15625" max="15872" width="9" style="176"/>
    <col min="15873" max="15873" width="18.6640625" style="176" customWidth="1"/>
    <col min="15874" max="15878" width="12.6640625" style="176" customWidth="1"/>
    <col min="15879" max="15880" width="2.6640625" style="176" customWidth="1"/>
    <col min="15881" max="16128" width="9" style="176"/>
    <col min="16129" max="16129" width="18.6640625" style="176" customWidth="1"/>
    <col min="16130" max="16134" width="12.6640625" style="176" customWidth="1"/>
    <col min="16135" max="16136" width="2.6640625" style="176" customWidth="1"/>
    <col min="16137" max="16383" width="9" style="176"/>
    <col min="16384" max="16384" width="9" style="176" customWidth="1"/>
  </cols>
  <sheetData>
    <row r="1" spans="1:6" s="175" customFormat="1" ht="14.4">
      <c r="A1" s="175" t="s">
        <v>544</v>
      </c>
    </row>
    <row r="2" spans="1:6" ht="15.6">
      <c r="B2" s="202"/>
      <c r="C2" s="202"/>
      <c r="D2" s="202"/>
      <c r="E2" s="202"/>
      <c r="F2" s="202" t="s">
        <v>810</v>
      </c>
    </row>
    <row r="3" spans="1:6" ht="18" customHeight="1">
      <c r="A3" s="548" t="s">
        <v>184</v>
      </c>
      <c r="B3" s="549" t="s">
        <v>543</v>
      </c>
      <c r="C3" s="550" t="s">
        <v>174</v>
      </c>
      <c r="D3" s="551" t="s">
        <v>438</v>
      </c>
      <c r="E3" s="552" t="s">
        <v>200</v>
      </c>
      <c r="F3" s="553" t="s">
        <v>170</v>
      </c>
    </row>
    <row r="4" spans="1:6" ht="18" customHeight="1">
      <c r="A4" s="554" t="s">
        <v>530</v>
      </c>
      <c r="B4" s="468">
        <v>10075655</v>
      </c>
      <c r="C4" s="469">
        <v>10146653</v>
      </c>
      <c r="D4" s="469">
        <v>10163400</v>
      </c>
      <c r="E4" s="515">
        <v>10152648</v>
      </c>
      <c r="F4" s="516">
        <v>10150271</v>
      </c>
    </row>
    <row r="5" spans="1:6" ht="18" customHeight="1">
      <c r="A5" s="555" t="s">
        <v>542</v>
      </c>
      <c r="B5" s="391">
        <v>155917</v>
      </c>
      <c r="C5" s="342">
        <v>172550</v>
      </c>
      <c r="D5" s="342">
        <v>165696</v>
      </c>
      <c r="E5" s="389">
        <v>160183</v>
      </c>
      <c r="F5" s="525">
        <v>160348</v>
      </c>
    </row>
    <row r="6" spans="1:6" ht="18" customHeight="1">
      <c r="A6" s="555" t="s">
        <v>541</v>
      </c>
      <c r="B6" s="391">
        <v>56585</v>
      </c>
      <c r="C6" s="342">
        <v>56585</v>
      </c>
      <c r="D6" s="342">
        <v>54585</v>
      </c>
      <c r="E6" s="389">
        <v>54585</v>
      </c>
      <c r="F6" s="525">
        <v>54585</v>
      </c>
    </row>
    <row r="7" spans="1:6" ht="18" customHeight="1">
      <c r="A7" s="556" t="s">
        <v>540</v>
      </c>
      <c r="B7" s="391">
        <v>194700</v>
      </c>
      <c r="C7" s="342">
        <v>195060</v>
      </c>
      <c r="D7" s="342">
        <v>197237</v>
      </c>
      <c r="E7" s="389">
        <v>193149</v>
      </c>
      <c r="F7" s="525">
        <v>193590</v>
      </c>
    </row>
    <row r="8" spans="1:6" ht="18" customHeight="1">
      <c r="A8" s="555" t="s">
        <v>539</v>
      </c>
      <c r="B8" s="391">
        <v>1103906</v>
      </c>
      <c r="C8" s="342">
        <v>1103906</v>
      </c>
      <c r="D8" s="342">
        <v>1119273</v>
      </c>
      <c r="E8" s="389">
        <v>1119273</v>
      </c>
      <c r="F8" s="525">
        <v>1119273</v>
      </c>
    </row>
    <row r="9" spans="1:6" ht="18" customHeight="1">
      <c r="A9" s="557" t="s">
        <v>538</v>
      </c>
      <c r="B9" s="461">
        <v>94</v>
      </c>
      <c r="C9" s="462">
        <v>89</v>
      </c>
      <c r="D9" s="462">
        <v>89</v>
      </c>
      <c r="E9" s="531">
        <v>84</v>
      </c>
      <c r="F9" s="532">
        <v>83</v>
      </c>
    </row>
    <row r="10" spans="1:6">
      <c r="A10" s="538"/>
      <c r="B10" s="202"/>
      <c r="C10" s="202"/>
      <c r="D10" s="202"/>
      <c r="E10" s="202"/>
      <c r="F10" s="202" t="s">
        <v>537</v>
      </c>
    </row>
  </sheetData>
  <phoneticPr fontId="1"/>
  <pageMargins left="0.66" right="0.42" top="0.98425196850393704" bottom="0.98425196850393704" header="0.51181102362204722" footer="0.51181102362204722"/>
  <pageSetup paperSize="9" orientation="portrait" r:id="rId1"/>
  <headerFooter alignWithMargins="0"/>
  <ignoredErrors>
    <ignoredError sqref="C3:F3" numberStoredAsText="1"/>
  </ignoredError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9025E-8AA9-4E98-BECC-69AEBF53DB03}">
  <dimension ref="A1:F23"/>
  <sheetViews>
    <sheetView showGridLines="0" zoomScaleNormal="100" workbookViewId="0"/>
  </sheetViews>
  <sheetFormatPr defaultRowHeight="13.2"/>
  <cols>
    <col min="1" max="1" width="36.21875" style="582" customWidth="1"/>
    <col min="2" max="6" width="11.109375" style="176" customWidth="1"/>
    <col min="7" max="8" width="2.6640625" style="176" customWidth="1"/>
    <col min="9" max="256" width="9" style="176"/>
    <col min="257" max="257" width="30.6640625" style="176" customWidth="1"/>
    <col min="258" max="262" width="11.109375" style="176" customWidth="1"/>
    <col min="263" max="264" width="2.6640625" style="176" customWidth="1"/>
    <col min="265" max="512" width="9" style="176"/>
    <col min="513" max="513" width="30.6640625" style="176" customWidth="1"/>
    <col min="514" max="518" width="11.109375" style="176" customWidth="1"/>
    <col min="519" max="520" width="2.6640625" style="176" customWidth="1"/>
    <col min="521" max="768" width="9" style="176"/>
    <col min="769" max="769" width="30.6640625" style="176" customWidth="1"/>
    <col min="770" max="774" width="11.109375" style="176" customWidth="1"/>
    <col min="775" max="776" width="2.6640625" style="176" customWidth="1"/>
    <col min="777" max="1024" width="9" style="176"/>
    <col min="1025" max="1025" width="30.6640625" style="176" customWidth="1"/>
    <col min="1026" max="1030" width="11.109375" style="176" customWidth="1"/>
    <col min="1031" max="1032" width="2.6640625" style="176" customWidth="1"/>
    <col min="1033" max="1280" width="9" style="176"/>
    <col min="1281" max="1281" width="30.6640625" style="176" customWidth="1"/>
    <col min="1282" max="1286" width="11.109375" style="176" customWidth="1"/>
    <col min="1287" max="1288" width="2.6640625" style="176" customWidth="1"/>
    <col min="1289" max="1536" width="9" style="176"/>
    <col min="1537" max="1537" width="30.6640625" style="176" customWidth="1"/>
    <col min="1538" max="1542" width="11.109375" style="176" customWidth="1"/>
    <col min="1543" max="1544" width="2.6640625" style="176" customWidth="1"/>
    <col min="1545" max="1792" width="9" style="176"/>
    <col min="1793" max="1793" width="30.6640625" style="176" customWidth="1"/>
    <col min="1794" max="1798" width="11.109375" style="176" customWidth="1"/>
    <col min="1799" max="1800" width="2.6640625" style="176" customWidth="1"/>
    <col min="1801" max="2048" width="9" style="176"/>
    <col min="2049" max="2049" width="30.6640625" style="176" customWidth="1"/>
    <col min="2050" max="2054" width="11.109375" style="176" customWidth="1"/>
    <col min="2055" max="2056" width="2.6640625" style="176" customWidth="1"/>
    <col min="2057" max="2304" width="9" style="176"/>
    <col min="2305" max="2305" width="30.6640625" style="176" customWidth="1"/>
    <col min="2306" max="2310" width="11.109375" style="176" customWidth="1"/>
    <col min="2311" max="2312" width="2.6640625" style="176" customWidth="1"/>
    <col min="2313" max="2560" width="9" style="176"/>
    <col min="2561" max="2561" width="30.6640625" style="176" customWidth="1"/>
    <col min="2562" max="2566" width="11.109375" style="176" customWidth="1"/>
    <col min="2567" max="2568" width="2.6640625" style="176" customWidth="1"/>
    <col min="2569" max="2816" width="9" style="176"/>
    <col min="2817" max="2817" width="30.6640625" style="176" customWidth="1"/>
    <col min="2818" max="2822" width="11.109375" style="176" customWidth="1"/>
    <col min="2823" max="2824" width="2.6640625" style="176" customWidth="1"/>
    <col min="2825" max="3072" width="9" style="176"/>
    <col min="3073" max="3073" width="30.6640625" style="176" customWidth="1"/>
    <col min="3074" max="3078" width="11.109375" style="176" customWidth="1"/>
    <col min="3079" max="3080" width="2.6640625" style="176" customWidth="1"/>
    <col min="3081" max="3328" width="9" style="176"/>
    <col min="3329" max="3329" width="30.6640625" style="176" customWidth="1"/>
    <col min="3330" max="3334" width="11.109375" style="176" customWidth="1"/>
    <col min="3335" max="3336" width="2.6640625" style="176" customWidth="1"/>
    <col min="3337" max="3584" width="9" style="176"/>
    <col min="3585" max="3585" width="30.6640625" style="176" customWidth="1"/>
    <col min="3586" max="3590" width="11.109375" style="176" customWidth="1"/>
    <col min="3591" max="3592" width="2.6640625" style="176" customWidth="1"/>
    <col min="3593" max="3840" width="9" style="176"/>
    <col min="3841" max="3841" width="30.6640625" style="176" customWidth="1"/>
    <col min="3842" max="3846" width="11.109375" style="176" customWidth="1"/>
    <col min="3847" max="3848" width="2.6640625" style="176" customWidth="1"/>
    <col min="3849" max="4096" width="9" style="176"/>
    <col min="4097" max="4097" width="30.6640625" style="176" customWidth="1"/>
    <col min="4098" max="4102" width="11.109375" style="176" customWidth="1"/>
    <col min="4103" max="4104" width="2.6640625" style="176" customWidth="1"/>
    <col min="4105" max="4352" width="9" style="176"/>
    <col min="4353" max="4353" width="30.6640625" style="176" customWidth="1"/>
    <col min="4354" max="4358" width="11.109375" style="176" customWidth="1"/>
    <col min="4359" max="4360" width="2.6640625" style="176" customWidth="1"/>
    <col min="4361" max="4608" width="9" style="176"/>
    <col min="4609" max="4609" width="30.6640625" style="176" customWidth="1"/>
    <col min="4610" max="4614" width="11.109375" style="176" customWidth="1"/>
    <col min="4615" max="4616" width="2.6640625" style="176" customWidth="1"/>
    <col min="4617" max="4864" width="9" style="176"/>
    <col min="4865" max="4865" width="30.6640625" style="176" customWidth="1"/>
    <col min="4866" max="4870" width="11.109375" style="176" customWidth="1"/>
    <col min="4871" max="4872" width="2.6640625" style="176" customWidth="1"/>
    <col min="4873" max="5120" width="9" style="176"/>
    <col min="5121" max="5121" width="30.6640625" style="176" customWidth="1"/>
    <col min="5122" max="5126" width="11.109375" style="176" customWidth="1"/>
    <col min="5127" max="5128" width="2.6640625" style="176" customWidth="1"/>
    <col min="5129" max="5376" width="9" style="176"/>
    <col min="5377" max="5377" width="30.6640625" style="176" customWidth="1"/>
    <col min="5378" max="5382" width="11.109375" style="176" customWidth="1"/>
    <col min="5383" max="5384" width="2.6640625" style="176" customWidth="1"/>
    <col min="5385" max="5632" width="9" style="176"/>
    <col min="5633" max="5633" width="30.6640625" style="176" customWidth="1"/>
    <col min="5634" max="5638" width="11.109375" style="176" customWidth="1"/>
    <col min="5639" max="5640" width="2.6640625" style="176" customWidth="1"/>
    <col min="5641" max="5888" width="9" style="176"/>
    <col min="5889" max="5889" width="30.6640625" style="176" customWidth="1"/>
    <col min="5890" max="5894" width="11.109375" style="176" customWidth="1"/>
    <col min="5895" max="5896" width="2.6640625" style="176" customWidth="1"/>
    <col min="5897" max="6144" width="9" style="176"/>
    <col min="6145" max="6145" width="30.6640625" style="176" customWidth="1"/>
    <col min="6146" max="6150" width="11.109375" style="176" customWidth="1"/>
    <col min="6151" max="6152" width="2.6640625" style="176" customWidth="1"/>
    <col min="6153" max="6400" width="9" style="176"/>
    <col min="6401" max="6401" width="30.6640625" style="176" customWidth="1"/>
    <col min="6402" max="6406" width="11.109375" style="176" customWidth="1"/>
    <col min="6407" max="6408" width="2.6640625" style="176" customWidth="1"/>
    <col min="6409" max="6656" width="9" style="176"/>
    <col min="6657" max="6657" width="30.6640625" style="176" customWidth="1"/>
    <col min="6658" max="6662" width="11.109375" style="176" customWidth="1"/>
    <col min="6663" max="6664" width="2.6640625" style="176" customWidth="1"/>
    <col min="6665" max="6912" width="9" style="176"/>
    <col min="6913" max="6913" width="30.6640625" style="176" customWidth="1"/>
    <col min="6914" max="6918" width="11.109375" style="176" customWidth="1"/>
    <col min="6919" max="6920" width="2.6640625" style="176" customWidth="1"/>
    <col min="6921" max="7168" width="9" style="176"/>
    <col min="7169" max="7169" width="30.6640625" style="176" customWidth="1"/>
    <col min="7170" max="7174" width="11.109375" style="176" customWidth="1"/>
    <col min="7175" max="7176" width="2.6640625" style="176" customWidth="1"/>
    <col min="7177" max="7424" width="9" style="176"/>
    <col min="7425" max="7425" width="30.6640625" style="176" customWidth="1"/>
    <col min="7426" max="7430" width="11.109375" style="176" customWidth="1"/>
    <col min="7431" max="7432" width="2.6640625" style="176" customWidth="1"/>
    <col min="7433" max="7680" width="9" style="176"/>
    <col min="7681" max="7681" width="30.6640625" style="176" customWidth="1"/>
    <col min="7682" max="7686" width="11.109375" style="176" customWidth="1"/>
    <col min="7687" max="7688" width="2.6640625" style="176" customWidth="1"/>
    <col min="7689" max="7936" width="9" style="176"/>
    <col min="7937" max="7937" width="30.6640625" style="176" customWidth="1"/>
    <col min="7938" max="7942" width="11.109375" style="176" customWidth="1"/>
    <col min="7943" max="7944" width="2.6640625" style="176" customWidth="1"/>
    <col min="7945" max="8192" width="9" style="176"/>
    <col min="8193" max="8193" width="30.6640625" style="176" customWidth="1"/>
    <col min="8194" max="8198" width="11.109375" style="176" customWidth="1"/>
    <col min="8199" max="8200" width="2.6640625" style="176" customWidth="1"/>
    <col min="8201" max="8448" width="9" style="176"/>
    <col min="8449" max="8449" width="30.6640625" style="176" customWidth="1"/>
    <col min="8450" max="8454" width="11.109375" style="176" customWidth="1"/>
    <col min="8455" max="8456" width="2.6640625" style="176" customWidth="1"/>
    <col min="8457" max="8704" width="9" style="176"/>
    <col min="8705" max="8705" width="30.6640625" style="176" customWidth="1"/>
    <col min="8706" max="8710" width="11.109375" style="176" customWidth="1"/>
    <col min="8711" max="8712" width="2.6640625" style="176" customWidth="1"/>
    <col min="8713" max="8960" width="9" style="176"/>
    <col min="8961" max="8961" width="30.6640625" style="176" customWidth="1"/>
    <col min="8962" max="8966" width="11.109375" style="176" customWidth="1"/>
    <col min="8967" max="8968" width="2.6640625" style="176" customWidth="1"/>
    <col min="8969" max="9216" width="9" style="176"/>
    <col min="9217" max="9217" width="30.6640625" style="176" customWidth="1"/>
    <col min="9218" max="9222" width="11.109375" style="176" customWidth="1"/>
    <col min="9223" max="9224" width="2.6640625" style="176" customWidth="1"/>
    <col min="9225" max="9472" width="9" style="176"/>
    <col min="9473" max="9473" width="30.6640625" style="176" customWidth="1"/>
    <col min="9474" max="9478" width="11.109375" style="176" customWidth="1"/>
    <col min="9479" max="9480" width="2.6640625" style="176" customWidth="1"/>
    <col min="9481" max="9728" width="9" style="176"/>
    <col min="9729" max="9729" width="30.6640625" style="176" customWidth="1"/>
    <col min="9730" max="9734" width="11.109375" style="176" customWidth="1"/>
    <col min="9735" max="9736" width="2.6640625" style="176" customWidth="1"/>
    <col min="9737" max="9984" width="9" style="176"/>
    <col min="9985" max="9985" width="30.6640625" style="176" customWidth="1"/>
    <col min="9986" max="9990" width="11.109375" style="176" customWidth="1"/>
    <col min="9991" max="9992" width="2.6640625" style="176" customWidth="1"/>
    <col min="9993" max="10240" width="9" style="176"/>
    <col min="10241" max="10241" width="30.6640625" style="176" customWidth="1"/>
    <col min="10242" max="10246" width="11.109375" style="176" customWidth="1"/>
    <col min="10247" max="10248" width="2.6640625" style="176" customWidth="1"/>
    <col min="10249" max="10496" width="9" style="176"/>
    <col min="10497" max="10497" width="30.6640625" style="176" customWidth="1"/>
    <col min="10498" max="10502" width="11.109375" style="176" customWidth="1"/>
    <col min="10503" max="10504" width="2.6640625" style="176" customWidth="1"/>
    <col min="10505" max="10752" width="9" style="176"/>
    <col min="10753" max="10753" width="30.6640625" style="176" customWidth="1"/>
    <col min="10754" max="10758" width="11.109375" style="176" customWidth="1"/>
    <col min="10759" max="10760" width="2.6640625" style="176" customWidth="1"/>
    <col min="10761" max="11008" width="9" style="176"/>
    <col min="11009" max="11009" width="30.6640625" style="176" customWidth="1"/>
    <col min="11010" max="11014" width="11.109375" style="176" customWidth="1"/>
    <col min="11015" max="11016" width="2.6640625" style="176" customWidth="1"/>
    <col min="11017" max="11264" width="9" style="176"/>
    <col min="11265" max="11265" width="30.6640625" style="176" customWidth="1"/>
    <col min="11266" max="11270" width="11.109375" style="176" customWidth="1"/>
    <col min="11271" max="11272" width="2.6640625" style="176" customWidth="1"/>
    <col min="11273" max="11520" width="9" style="176"/>
    <col min="11521" max="11521" width="30.6640625" style="176" customWidth="1"/>
    <col min="11522" max="11526" width="11.109375" style="176" customWidth="1"/>
    <col min="11527" max="11528" width="2.6640625" style="176" customWidth="1"/>
    <col min="11529" max="11776" width="9" style="176"/>
    <col min="11777" max="11777" width="30.6640625" style="176" customWidth="1"/>
    <col min="11778" max="11782" width="11.109375" style="176" customWidth="1"/>
    <col min="11783" max="11784" width="2.6640625" style="176" customWidth="1"/>
    <col min="11785" max="12032" width="9" style="176"/>
    <col min="12033" max="12033" width="30.6640625" style="176" customWidth="1"/>
    <col min="12034" max="12038" width="11.109375" style="176" customWidth="1"/>
    <col min="12039" max="12040" width="2.6640625" style="176" customWidth="1"/>
    <col min="12041" max="12288" width="9" style="176"/>
    <col min="12289" max="12289" width="30.6640625" style="176" customWidth="1"/>
    <col min="12290" max="12294" width="11.109375" style="176" customWidth="1"/>
    <col min="12295" max="12296" width="2.6640625" style="176" customWidth="1"/>
    <col min="12297" max="12544" width="9" style="176"/>
    <col min="12545" max="12545" width="30.6640625" style="176" customWidth="1"/>
    <col min="12546" max="12550" width="11.109375" style="176" customWidth="1"/>
    <col min="12551" max="12552" width="2.6640625" style="176" customWidth="1"/>
    <col min="12553" max="12800" width="9" style="176"/>
    <col min="12801" max="12801" width="30.6640625" style="176" customWidth="1"/>
    <col min="12802" max="12806" width="11.109375" style="176" customWidth="1"/>
    <col min="12807" max="12808" width="2.6640625" style="176" customWidth="1"/>
    <col min="12809" max="13056" width="9" style="176"/>
    <col min="13057" max="13057" width="30.6640625" style="176" customWidth="1"/>
    <col min="13058" max="13062" width="11.109375" style="176" customWidth="1"/>
    <col min="13063" max="13064" width="2.6640625" style="176" customWidth="1"/>
    <col min="13065" max="13312" width="9" style="176"/>
    <col min="13313" max="13313" width="30.6640625" style="176" customWidth="1"/>
    <col min="13314" max="13318" width="11.109375" style="176" customWidth="1"/>
    <col min="13319" max="13320" width="2.6640625" style="176" customWidth="1"/>
    <col min="13321" max="13568" width="9" style="176"/>
    <col min="13569" max="13569" width="30.6640625" style="176" customWidth="1"/>
    <col min="13570" max="13574" width="11.109375" style="176" customWidth="1"/>
    <col min="13575" max="13576" width="2.6640625" style="176" customWidth="1"/>
    <col min="13577" max="13824" width="9" style="176"/>
    <col min="13825" max="13825" width="30.6640625" style="176" customWidth="1"/>
    <col min="13826" max="13830" width="11.109375" style="176" customWidth="1"/>
    <col min="13831" max="13832" width="2.6640625" style="176" customWidth="1"/>
    <col min="13833" max="14080" width="9" style="176"/>
    <col min="14081" max="14081" width="30.6640625" style="176" customWidth="1"/>
    <col min="14082" max="14086" width="11.109375" style="176" customWidth="1"/>
    <col min="14087" max="14088" width="2.6640625" style="176" customWidth="1"/>
    <col min="14089" max="14336" width="9" style="176"/>
    <col min="14337" max="14337" width="30.6640625" style="176" customWidth="1"/>
    <col min="14338" max="14342" width="11.109375" style="176" customWidth="1"/>
    <col min="14343" max="14344" width="2.6640625" style="176" customWidth="1"/>
    <col min="14345" max="14592" width="9" style="176"/>
    <col min="14593" max="14593" width="30.6640625" style="176" customWidth="1"/>
    <col min="14594" max="14598" width="11.109375" style="176" customWidth="1"/>
    <col min="14599" max="14600" width="2.6640625" style="176" customWidth="1"/>
    <col min="14601" max="14848" width="9" style="176"/>
    <col min="14849" max="14849" width="30.6640625" style="176" customWidth="1"/>
    <col min="14850" max="14854" width="11.109375" style="176" customWidth="1"/>
    <col min="14855" max="14856" width="2.6640625" style="176" customWidth="1"/>
    <col min="14857" max="15104" width="9" style="176"/>
    <col min="15105" max="15105" width="30.6640625" style="176" customWidth="1"/>
    <col min="15106" max="15110" width="11.109375" style="176" customWidth="1"/>
    <col min="15111" max="15112" width="2.6640625" style="176" customWidth="1"/>
    <col min="15113" max="15360" width="9" style="176"/>
    <col min="15361" max="15361" width="30.6640625" style="176" customWidth="1"/>
    <col min="15362" max="15366" width="11.109375" style="176" customWidth="1"/>
    <col min="15367" max="15368" width="2.6640625" style="176" customWidth="1"/>
    <col min="15369" max="15616" width="9" style="176"/>
    <col min="15617" max="15617" width="30.6640625" style="176" customWidth="1"/>
    <col min="15618" max="15622" width="11.109375" style="176" customWidth="1"/>
    <col min="15623" max="15624" width="2.6640625" style="176" customWidth="1"/>
    <col min="15625" max="15872" width="9" style="176"/>
    <col min="15873" max="15873" width="30.6640625" style="176" customWidth="1"/>
    <col min="15874" max="15878" width="11.109375" style="176" customWidth="1"/>
    <col min="15879" max="15880" width="2.6640625" style="176" customWidth="1"/>
    <col min="15881" max="16128" width="9" style="176"/>
    <col min="16129" max="16129" width="30.6640625" style="176" customWidth="1"/>
    <col min="16130" max="16134" width="11.109375" style="176" customWidth="1"/>
    <col min="16135" max="16136" width="2.6640625" style="176" customWidth="1"/>
    <col min="16137" max="16383" width="9" style="176"/>
    <col min="16384" max="16384" width="9" style="176" customWidth="1"/>
  </cols>
  <sheetData>
    <row r="1" spans="1:6" s="174" customFormat="1" ht="14.4">
      <c r="A1" s="174" t="s">
        <v>567</v>
      </c>
    </row>
    <row r="2" spans="1:6" s="286" customFormat="1">
      <c r="B2" s="202"/>
      <c r="C2" s="202"/>
      <c r="D2" s="202"/>
      <c r="E2" s="202"/>
      <c r="F2" s="202" t="s">
        <v>566</v>
      </c>
    </row>
    <row r="3" spans="1:6" s="558" customFormat="1" ht="18" customHeight="1">
      <c r="A3" s="178" t="s">
        <v>565</v>
      </c>
      <c r="B3" s="549" t="s">
        <v>543</v>
      </c>
      <c r="C3" s="550" t="s">
        <v>174</v>
      </c>
      <c r="D3" s="551" t="s">
        <v>438</v>
      </c>
      <c r="E3" s="552" t="s">
        <v>200</v>
      </c>
      <c r="F3" s="553" t="s">
        <v>170</v>
      </c>
    </row>
    <row r="4" spans="1:6" s="257" customFormat="1" ht="18" customHeight="1">
      <c r="A4" s="559" t="s">
        <v>564</v>
      </c>
      <c r="B4" s="560">
        <v>14484649</v>
      </c>
      <c r="C4" s="561">
        <v>14440180</v>
      </c>
      <c r="D4" s="561">
        <v>13400552</v>
      </c>
      <c r="E4" s="562">
        <v>13033784</v>
      </c>
      <c r="F4" s="563">
        <v>12347207</v>
      </c>
    </row>
    <row r="5" spans="1:6" s="257" customFormat="1" ht="18" customHeight="1">
      <c r="A5" s="564" t="s">
        <v>563</v>
      </c>
      <c r="B5" s="565" t="s">
        <v>175</v>
      </c>
      <c r="C5" s="566" t="s">
        <v>175</v>
      </c>
      <c r="D5" s="566" t="s">
        <v>175</v>
      </c>
      <c r="E5" s="567" t="s">
        <v>175</v>
      </c>
      <c r="F5" s="568" t="s">
        <v>175</v>
      </c>
    </row>
    <row r="6" spans="1:6" s="257" customFormat="1" ht="18" customHeight="1">
      <c r="A6" s="564" t="s">
        <v>562</v>
      </c>
      <c r="B6" s="569">
        <v>304819</v>
      </c>
      <c r="C6" s="570">
        <v>302193</v>
      </c>
      <c r="D6" s="570">
        <v>307619</v>
      </c>
      <c r="E6" s="571">
        <v>320761</v>
      </c>
      <c r="F6" s="572">
        <v>341331</v>
      </c>
    </row>
    <row r="7" spans="1:6" s="257" customFormat="1" ht="18" customHeight="1">
      <c r="A7" s="564" t="s">
        <v>561</v>
      </c>
      <c r="B7" s="569">
        <v>500</v>
      </c>
      <c r="C7" s="570">
        <v>500</v>
      </c>
      <c r="D7" s="570">
        <v>500</v>
      </c>
      <c r="E7" s="571">
        <v>500</v>
      </c>
      <c r="F7" s="572">
        <v>500</v>
      </c>
    </row>
    <row r="8" spans="1:6" s="257" customFormat="1" ht="18" customHeight="1">
      <c r="A8" s="564" t="s">
        <v>560</v>
      </c>
      <c r="B8" s="569">
        <v>448941</v>
      </c>
      <c r="C8" s="570">
        <v>363340</v>
      </c>
      <c r="D8" s="570">
        <v>163344</v>
      </c>
      <c r="E8" s="571">
        <v>163346</v>
      </c>
      <c r="F8" s="572">
        <v>163348</v>
      </c>
    </row>
    <row r="9" spans="1:6" s="257" customFormat="1" ht="18" customHeight="1">
      <c r="A9" s="564" t="s">
        <v>559</v>
      </c>
      <c r="B9" s="569">
        <v>125057</v>
      </c>
      <c r="C9" s="570">
        <v>95958</v>
      </c>
      <c r="D9" s="570">
        <v>60947</v>
      </c>
      <c r="E9" s="571">
        <v>47623</v>
      </c>
      <c r="F9" s="568" t="s">
        <v>175</v>
      </c>
    </row>
    <row r="10" spans="1:6" s="257" customFormat="1" ht="18" customHeight="1">
      <c r="A10" s="564" t="s">
        <v>558</v>
      </c>
      <c r="B10" s="569">
        <v>801708</v>
      </c>
      <c r="C10" s="570">
        <v>887415</v>
      </c>
      <c r="D10" s="570">
        <v>850841</v>
      </c>
      <c r="E10" s="571">
        <v>645912</v>
      </c>
      <c r="F10" s="572">
        <v>676648</v>
      </c>
    </row>
    <row r="11" spans="1:6" s="257" customFormat="1" ht="18" customHeight="1">
      <c r="A11" s="564" t="s">
        <v>557</v>
      </c>
      <c r="B11" s="569">
        <v>137152</v>
      </c>
      <c r="C11" s="570">
        <v>125884</v>
      </c>
      <c r="D11" s="570">
        <v>116894</v>
      </c>
      <c r="E11" s="571">
        <v>110012</v>
      </c>
      <c r="F11" s="572">
        <v>105480</v>
      </c>
    </row>
    <row r="12" spans="1:6" s="257" customFormat="1" ht="18" customHeight="1">
      <c r="A12" s="564" t="s">
        <v>556</v>
      </c>
      <c r="B12" s="565" t="s">
        <v>175</v>
      </c>
      <c r="C12" s="566" t="s">
        <v>175</v>
      </c>
      <c r="D12" s="566" t="s">
        <v>175</v>
      </c>
      <c r="E12" s="567" t="s">
        <v>175</v>
      </c>
      <c r="F12" s="568" t="s">
        <v>175</v>
      </c>
    </row>
    <row r="13" spans="1:6" s="257" customFormat="1" ht="18" customHeight="1">
      <c r="A13" s="564" t="s">
        <v>555</v>
      </c>
      <c r="B13" s="569">
        <v>15665</v>
      </c>
      <c r="C13" s="570">
        <v>15667</v>
      </c>
      <c r="D13" s="570">
        <v>15667</v>
      </c>
      <c r="E13" s="571">
        <v>3000</v>
      </c>
      <c r="F13" s="572">
        <v>3000</v>
      </c>
    </row>
    <row r="14" spans="1:6" s="257" customFormat="1" ht="18" customHeight="1">
      <c r="A14" s="564" t="s">
        <v>554</v>
      </c>
      <c r="B14" s="569">
        <v>15368</v>
      </c>
      <c r="C14" s="570">
        <v>15369</v>
      </c>
      <c r="D14" s="570">
        <v>15369</v>
      </c>
      <c r="E14" s="571">
        <v>15369</v>
      </c>
      <c r="F14" s="572">
        <v>15369</v>
      </c>
    </row>
    <row r="15" spans="1:6" s="257" customFormat="1" ht="18" customHeight="1">
      <c r="A15" s="564" t="s">
        <v>553</v>
      </c>
      <c r="B15" s="569">
        <v>2806267</v>
      </c>
      <c r="C15" s="570">
        <v>2808082</v>
      </c>
      <c r="D15" s="570">
        <v>3717747</v>
      </c>
      <c r="E15" s="571">
        <v>4497609</v>
      </c>
      <c r="F15" s="572">
        <v>4535255</v>
      </c>
    </row>
    <row r="16" spans="1:6" s="257" customFormat="1" ht="18" customHeight="1">
      <c r="A16" s="564" t="s">
        <v>552</v>
      </c>
      <c r="B16" s="569">
        <v>5052</v>
      </c>
      <c r="C16" s="570">
        <v>5052</v>
      </c>
      <c r="D16" s="570">
        <v>5052</v>
      </c>
      <c r="E16" s="571">
        <v>5052</v>
      </c>
      <c r="F16" s="572">
        <v>5052</v>
      </c>
    </row>
    <row r="17" spans="1:6" s="257" customFormat="1" ht="18" customHeight="1">
      <c r="A17" s="573" t="s">
        <v>551</v>
      </c>
      <c r="B17" s="574">
        <v>128864</v>
      </c>
      <c r="C17" s="575">
        <v>97326</v>
      </c>
      <c r="D17" s="575">
        <v>123626</v>
      </c>
      <c r="E17" s="576">
        <v>137248</v>
      </c>
      <c r="F17" s="577">
        <v>133541</v>
      </c>
    </row>
    <row r="18" spans="1:6" s="257" customFormat="1" ht="18" customHeight="1">
      <c r="A18" s="564" t="s">
        <v>550</v>
      </c>
      <c r="B18" s="569">
        <v>13365</v>
      </c>
      <c r="C18" s="570">
        <v>15208</v>
      </c>
      <c r="D18" s="570">
        <v>93</v>
      </c>
      <c r="E18" s="571">
        <v>15235</v>
      </c>
      <c r="F18" s="572">
        <v>25547</v>
      </c>
    </row>
    <row r="19" spans="1:6" s="257" customFormat="1" ht="18" customHeight="1">
      <c r="A19" s="564" t="s">
        <v>549</v>
      </c>
      <c r="B19" s="569">
        <v>1311662</v>
      </c>
      <c r="C19" s="570">
        <v>1281785</v>
      </c>
      <c r="D19" s="570">
        <v>44003</v>
      </c>
      <c r="E19" s="571">
        <v>132276</v>
      </c>
      <c r="F19" s="572">
        <v>122930</v>
      </c>
    </row>
    <row r="20" spans="1:6" s="257" customFormat="1" ht="18" customHeight="1">
      <c r="A20" s="564" t="s">
        <v>548</v>
      </c>
      <c r="B20" s="569">
        <v>16326069</v>
      </c>
      <c r="C20" s="566" t="s">
        <v>175</v>
      </c>
      <c r="D20" s="566" t="s">
        <v>175</v>
      </c>
      <c r="E20" s="567" t="s">
        <v>175</v>
      </c>
      <c r="F20" s="568" t="s">
        <v>175</v>
      </c>
    </row>
    <row r="21" spans="1:6" s="257" customFormat="1" ht="18" customHeight="1">
      <c r="A21" s="564" t="s">
        <v>547</v>
      </c>
      <c r="B21" s="569">
        <v>587368</v>
      </c>
      <c r="C21" s="570">
        <v>132454</v>
      </c>
      <c r="D21" s="570">
        <v>132457</v>
      </c>
      <c r="E21" s="571">
        <v>132459</v>
      </c>
      <c r="F21" s="572">
        <v>118421</v>
      </c>
    </row>
    <row r="22" spans="1:6" s="257" customFormat="1" ht="18" customHeight="1">
      <c r="A22" s="578" t="s">
        <v>546</v>
      </c>
      <c r="B22" s="579">
        <v>3312</v>
      </c>
      <c r="C22" s="580">
        <v>3200</v>
      </c>
      <c r="D22" s="580">
        <v>719</v>
      </c>
      <c r="E22" s="581">
        <v>1857</v>
      </c>
      <c r="F22" s="684" t="s">
        <v>175</v>
      </c>
    </row>
    <row r="23" spans="1:6">
      <c r="A23" s="538"/>
      <c r="B23" s="202"/>
      <c r="C23" s="202"/>
      <c r="D23" s="202"/>
      <c r="E23" s="202"/>
      <c r="F23" s="202" t="s">
        <v>545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scale="94" orientation="portrait" horizontalDpi="4294967292" verticalDpi="300" r:id="rId1"/>
  <headerFooter alignWithMargins="0"/>
  <ignoredErrors>
    <ignoredError sqref="C3:F3" numberStoredAsText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A675C-5D36-4D6D-9E3E-D1E582B7E0F5}">
  <dimension ref="A1:G23"/>
  <sheetViews>
    <sheetView showGridLines="0" workbookViewId="0">
      <selection sqref="A1:B1"/>
    </sheetView>
  </sheetViews>
  <sheetFormatPr defaultRowHeight="13.2"/>
  <cols>
    <col min="1" max="1" width="3.44140625" style="176" customWidth="1"/>
    <col min="2" max="2" width="27.109375" style="482" customWidth="1"/>
    <col min="3" max="7" width="11.21875" style="254" customWidth="1"/>
    <col min="8" max="10" width="2.6640625" style="176" customWidth="1"/>
    <col min="11" max="256" width="8.88671875" style="176"/>
    <col min="257" max="257" width="3.44140625" style="176" customWidth="1"/>
    <col min="258" max="258" width="27.109375" style="176" customWidth="1"/>
    <col min="259" max="263" width="11.21875" style="176" customWidth="1"/>
    <col min="264" max="266" width="2.6640625" style="176" customWidth="1"/>
    <col min="267" max="512" width="8.88671875" style="176"/>
    <col min="513" max="513" width="3.44140625" style="176" customWidth="1"/>
    <col min="514" max="514" width="27.109375" style="176" customWidth="1"/>
    <col min="515" max="519" width="11.21875" style="176" customWidth="1"/>
    <col min="520" max="522" width="2.6640625" style="176" customWidth="1"/>
    <col min="523" max="768" width="8.88671875" style="176"/>
    <col min="769" max="769" width="3.44140625" style="176" customWidth="1"/>
    <col min="770" max="770" width="27.109375" style="176" customWidth="1"/>
    <col min="771" max="775" width="11.21875" style="176" customWidth="1"/>
    <col min="776" max="778" width="2.6640625" style="176" customWidth="1"/>
    <col min="779" max="1024" width="8.88671875" style="176"/>
    <col min="1025" max="1025" width="3.44140625" style="176" customWidth="1"/>
    <col min="1026" max="1026" width="27.109375" style="176" customWidth="1"/>
    <col min="1027" max="1031" width="11.21875" style="176" customWidth="1"/>
    <col min="1032" max="1034" width="2.6640625" style="176" customWidth="1"/>
    <col min="1035" max="1280" width="8.88671875" style="176"/>
    <col min="1281" max="1281" width="3.44140625" style="176" customWidth="1"/>
    <col min="1282" max="1282" width="27.109375" style="176" customWidth="1"/>
    <col min="1283" max="1287" width="11.21875" style="176" customWidth="1"/>
    <col min="1288" max="1290" width="2.6640625" style="176" customWidth="1"/>
    <col min="1291" max="1536" width="8.88671875" style="176"/>
    <col min="1537" max="1537" width="3.44140625" style="176" customWidth="1"/>
    <col min="1538" max="1538" width="27.109375" style="176" customWidth="1"/>
    <col min="1539" max="1543" width="11.21875" style="176" customWidth="1"/>
    <col min="1544" max="1546" width="2.6640625" style="176" customWidth="1"/>
    <col min="1547" max="1792" width="8.88671875" style="176"/>
    <col min="1793" max="1793" width="3.44140625" style="176" customWidth="1"/>
    <col min="1794" max="1794" width="27.109375" style="176" customWidth="1"/>
    <col min="1795" max="1799" width="11.21875" style="176" customWidth="1"/>
    <col min="1800" max="1802" width="2.6640625" style="176" customWidth="1"/>
    <col min="1803" max="2048" width="8.88671875" style="176"/>
    <col min="2049" max="2049" width="3.44140625" style="176" customWidth="1"/>
    <col min="2050" max="2050" width="27.109375" style="176" customWidth="1"/>
    <col min="2051" max="2055" width="11.21875" style="176" customWidth="1"/>
    <col min="2056" max="2058" width="2.6640625" style="176" customWidth="1"/>
    <col min="2059" max="2304" width="8.88671875" style="176"/>
    <col min="2305" max="2305" width="3.44140625" style="176" customWidth="1"/>
    <col min="2306" max="2306" width="27.109375" style="176" customWidth="1"/>
    <col min="2307" max="2311" width="11.21875" style="176" customWidth="1"/>
    <col min="2312" max="2314" width="2.6640625" style="176" customWidth="1"/>
    <col min="2315" max="2560" width="8.88671875" style="176"/>
    <col min="2561" max="2561" width="3.44140625" style="176" customWidth="1"/>
    <col min="2562" max="2562" width="27.109375" style="176" customWidth="1"/>
    <col min="2563" max="2567" width="11.21875" style="176" customWidth="1"/>
    <col min="2568" max="2570" width="2.6640625" style="176" customWidth="1"/>
    <col min="2571" max="2816" width="8.88671875" style="176"/>
    <col min="2817" max="2817" width="3.44140625" style="176" customWidth="1"/>
    <col min="2818" max="2818" width="27.109375" style="176" customWidth="1"/>
    <col min="2819" max="2823" width="11.21875" style="176" customWidth="1"/>
    <col min="2824" max="2826" width="2.6640625" style="176" customWidth="1"/>
    <col min="2827" max="3072" width="8.88671875" style="176"/>
    <col min="3073" max="3073" width="3.44140625" style="176" customWidth="1"/>
    <col min="3074" max="3074" width="27.109375" style="176" customWidth="1"/>
    <col min="3075" max="3079" width="11.21875" style="176" customWidth="1"/>
    <col min="3080" max="3082" width="2.6640625" style="176" customWidth="1"/>
    <col min="3083" max="3328" width="8.88671875" style="176"/>
    <col min="3329" max="3329" width="3.44140625" style="176" customWidth="1"/>
    <col min="3330" max="3330" width="27.109375" style="176" customWidth="1"/>
    <col min="3331" max="3335" width="11.21875" style="176" customWidth="1"/>
    <col min="3336" max="3338" width="2.6640625" style="176" customWidth="1"/>
    <col min="3339" max="3584" width="8.88671875" style="176"/>
    <col min="3585" max="3585" width="3.44140625" style="176" customWidth="1"/>
    <col min="3586" max="3586" width="27.109375" style="176" customWidth="1"/>
    <col min="3587" max="3591" width="11.21875" style="176" customWidth="1"/>
    <col min="3592" max="3594" width="2.6640625" style="176" customWidth="1"/>
    <col min="3595" max="3840" width="8.88671875" style="176"/>
    <col min="3841" max="3841" width="3.44140625" style="176" customWidth="1"/>
    <col min="3842" max="3842" width="27.109375" style="176" customWidth="1"/>
    <col min="3843" max="3847" width="11.21875" style="176" customWidth="1"/>
    <col min="3848" max="3850" width="2.6640625" style="176" customWidth="1"/>
    <col min="3851" max="4096" width="8.88671875" style="176"/>
    <col min="4097" max="4097" width="3.44140625" style="176" customWidth="1"/>
    <col min="4098" max="4098" width="27.109375" style="176" customWidth="1"/>
    <col min="4099" max="4103" width="11.21875" style="176" customWidth="1"/>
    <col min="4104" max="4106" width="2.6640625" style="176" customWidth="1"/>
    <col min="4107" max="4352" width="8.88671875" style="176"/>
    <col min="4353" max="4353" width="3.44140625" style="176" customWidth="1"/>
    <col min="4354" max="4354" width="27.109375" style="176" customWidth="1"/>
    <col min="4355" max="4359" width="11.21875" style="176" customWidth="1"/>
    <col min="4360" max="4362" width="2.6640625" style="176" customWidth="1"/>
    <col min="4363" max="4608" width="8.88671875" style="176"/>
    <col min="4609" max="4609" width="3.44140625" style="176" customWidth="1"/>
    <col min="4610" max="4610" width="27.109375" style="176" customWidth="1"/>
    <col min="4611" max="4615" width="11.21875" style="176" customWidth="1"/>
    <col min="4616" max="4618" width="2.6640625" style="176" customWidth="1"/>
    <col min="4619" max="4864" width="8.88671875" style="176"/>
    <col min="4865" max="4865" width="3.44140625" style="176" customWidth="1"/>
    <col min="4866" max="4866" width="27.109375" style="176" customWidth="1"/>
    <col min="4867" max="4871" width="11.21875" style="176" customWidth="1"/>
    <col min="4872" max="4874" width="2.6640625" style="176" customWidth="1"/>
    <col min="4875" max="5120" width="8.88671875" style="176"/>
    <col min="5121" max="5121" width="3.44140625" style="176" customWidth="1"/>
    <col min="5122" max="5122" width="27.109375" style="176" customWidth="1"/>
    <col min="5123" max="5127" width="11.21875" style="176" customWidth="1"/>
    <col min="5128" max="5130" width="2.6640625" style="176" customWidth="1"/>
    <col min="5131" max="5376" width="8.88671875" style="176"/>
    <col min="5377" max="5377" width="3.44140625" style="176" customWidth="1"/>
    <col min="5378" max="5378" width="27.109375" style="176" customWidth="1"/>
    <col min="5379" max="5383" width="11.21875" style="176" customWidth="1"/>
    <col min="5384" max="5386" width="2.6640625" style="176" customWidth="1"/>
    <col min="5387" max="5632" width="8.88671875" style="176"/>
    <col min="5633" max="5633" width="3.44140625" style="176" customWidth="1"/>
    <col min="5634" max="5634" width="27.109375" style="176" customWidth="1"/>
    <col min="5635" max="5639" width="11.21875" style="176" customWidth="1"/>
    <col min="5640" max="5642" width="2.6640625" style="176" customWidth="1"/>
    <col min="5643" max="5888" width="8.88671875" style="176"/>
    <col min="5889" max="5889" width="3.44140625" style="176" customWidth="1"/>
    <col min="5890" max="5890" width="27.109375" style="176" customWidth="1"/>
    <col min="5891" max="5895" width="11.21875" style="176" customWidth="1"/>
    <col min="5896" max="5898" width="2.6640625" style="176" customWidth="1"/>
    <col min="5899" max="6144" width="8.88671875" style="176"/>
    <col min="6145" max="6145" width="3.44140625" style="176" customWidth="1"/>
    <col min="6146" max="6146" width="27.109375" style="176" customWidth="1"/>
    <col min="6147" max="6151" width="11.21875" style="176" customWidth="1"/>
    <col min="6152" max="6154" width="2.6640625" style="176" customWidth="1"/>
    <col min="6155" max="6400" width="8.88671875" style="176"/>
    <col min="6401" max="6401" width="3.44140625" style="176" customWidth="1"/>
    <col min="6402" max="6402" width="27.109375" style="176" customWidth="1"/>
    <col min="6403" max="6407" width="11.21875" style="176" customWidth="1"/>
    <col min="6408" max="6410" width="2.6640625" style="176" customWidth="1"/>
    <col min="6411" max="6656" width="8.88671875" style="176"/>
    <col min="6657" max="6657" width="3.44140625" style="176" customWidth="1"/>
    <col min="6658" max="6658" width="27.109375" style="176" customWidth="1"/>
    <col min="6659" max="6663" width="11.21875" style="176" customWidth="1"/>
    <col min="6664" max="6666" width="2.6640625" style="176" customWidth="1"/>
    <col min="6667" max="6912" width="8.88671875" style="176"/>
    <col min="6913" max="6913" width="3.44140625" style="176" customWidth="1"/>
    <col min="6914" max="6914" width="27.109375" style="176" customWidth="1"/>
    <col min="6915" max="6919" width="11.21875" style="176" customWidth="1"/>
    <col min="6920" max="6922" width="2.6640625" style="176" customWidth="1"/>
    <col min="6923" max="7168" width="8.88671875" style="176"/>
    <col min="7169" max="7169" width="3.44140625" style="176" customWidth="1"/>
    <col min="7170" max="7170" width="27.109375" style="176" customWidth="1"/>
    <col min="7171" max="7175" width="11.21875" style="176" customWidth="1"/>
    <col min="7176" max="7178" width="2.6640625" style="176" customWidth="1"/>
    <col min="7179" max="7424" width="8.88671875" style="176"/>
    <col min="7425" max="7425" width="3.44140625" style="176" customWidth="1"/>
    <col min="7426" max="7426" width="27.109375" style="176" customWidth="1"/>
    <col min="7427" max="7431" width="11.21875" style="176" customWidth="1"/>
    <col min="7432" max="7434" width="2.6640625" style="176" customWidth="1"/>
    <col min="7435" max="7680" width="8.88671875" style="176"/>
    <col min="7681" max="7681" width="3.44140625" style="176" customWidth="1"/>
    <col min="7682" max="7682" width="27.109375" style="176" customWidth="1"/>
    <col min="7683" max="7687" width="11.21875" style="176" customWidth="1"/>
    <col min="7688" max="7690" width="2.6640625" style="176" customWidth="1"/>
    <col min="7691" max="7936" width="8.88671875" style="176"/>
    <col min="7937" max="7937" width="3.44140625" style="176" customWidth="1"/>
    <col min="7938" max="7938" width="27.109375" style="176" customWidth="1"/>
    <col min="7939" max="7943" width="11.21875" style="176" customWidth="1"/>
    <col min="7944" max="7946" width="2.6640625" style="176" customWidth="1"/>
    <col min="7947" max="8192" width="8.88671875" style="176"/>
    <col min="8193" max="8193" width="3.44140625" style="176" customWidth="1"/>
    <col min="8194" max="8194" width="27.109375" style="176" customWidth="1"/>
    <col min="8195" max="8199" width="11.21875" style="176" customWidth="1"/>
    <col min="8200" max="8202" width="2.6640625" style="176" customWidth="1"/>
    <col min="8203" max="8448" width="8.88671875" style="176"/>
    <col min="8449" max="8449" width="3.44140625" style="176" customWidth="1"/>
    <col min="8450" max="8450" width="27.109375" style="176" customWidth="1"/>
    <col min="8451" max="8455" width="11.21875" style="176" customWidth="1"/>
    <col min="8456" max="8458" width="2.6640625" style="176" customWidth="1"/>
    <col min="8459" max="8704" width="8.88671875" style="176"/>
    <col min="8705" max="8705" width="3.44140625" style="176" customWidth="1"/>
    <col min="8706" max="8706" width="27.109375" style="176" customWidth="1"/>
    <col min="8707" max="8711" width="11.21875" style="176" customWidth="1"/>
    <col min="8712" max="8714" width="2.6640625" style="176" customWidth="1"/>
    <col min="8715" max="8960" width="8.88671875" style="176"/>
    <col min="8961" max="8961" width="3.44140625" style="176" customWidth="1"/>
    <col min="8962" max="8962" width="27.109375" style="176" customWidth="1"/>
    <col min="8963" max="8967" width="11.21875" style="176" customWidth="1"/>
    <col min="8968" max="8970" width="2.6640625" style="176" customWidth="1"/>
    <col min="8971" max="9216" width="8.88671875" style="176"/>
    <col min="9217" max="9217" width="3.44140625" style="176" customWidth="1"/>
    <col min="9218" max="9218" width="27.109375" style="176" customWidth="1"/>
    <col min="9219" max="9223" width="11.21875" style="176" customWidth="1"/>
    <col min="9224" max="9226" width="2.6640625" style="176" customWidth="1"/>
    <col min="9227" max="9472" width="8.88671875" style="176"/>
    <col min="9473" max="9473" width="3.44140625" style="176" customWidth="1"/>
    <col min="9474" max="9474" width="27.109375" style="176" customWidth="1"/>
    <col min="9475" max="9479" width="11.21875" style="176" customWidth="1"/>
    <col min="9480" max="9482" width="2.6640625" style="176" customWidth="1"/>
    <col min="9483" max="9728" width="8.88671875" style="176"/>
    <col min="9729" max="9729" width="3.44140625" style="176" customWidth="1"/>
    <col min="9730" max="9730" width="27.109375" style="176" customWidth="1"/>
    <col min="9731" max="9735" width="11.21875" style="176" customWidth="1"/>
    <col min="9736" max="9738" width="2.6640625" style="176" customWidth="1"/>
    <col min="9739" max="9984" width="8.88671875" style="176"/>
    <col min="9985" max="9985" width="3.44140625" style="176" customWidth="1"/>
    <col min="9986" max="9986" width="27.109375" style="176" customWidth="1"/>
    <col min="9987" max="9991" width="11.21875" style="176" customWidth="1"/>
    <col min="9992" max="9994" width="2.6640625" style="176" customWidth="1"/>
    <col min="9995" max="10240" width="8.88671875" style="176"/>
    <col min="10241" max="10241" width="3.44140625" style="176" customWidth="1"/>
    <col min="10242" max="10242" width="27.109375" style="176" customWidth="1"/>
    <col min="10243" max="10247" width="11.21875" style="176" customWidth="1"/>
    <col min="10248" max="10250" width="2.6640625" style="176" customWidth="1"/>
    <col min="10251" max="10496" width="8.88671875" style="176"/>
    <col min="10497" max="10497" width="3.44140625" style="176" customWidth="1"/>
    <col min="10498" max="10498" width="27.109375" style="176" customWidth="1"/>
    <col min="10499" max="10503" width="11.21875" style="176" customWidth="1"/>
    <col min="10504" max="10506" width="2.6640625" style="176" customWidth="1"/>
    <col min="10507" max="10752" width="8.88671875" style="176"/>
    <col min="10753" max="10753" width="3.44140625" style="176" customWidth="1"/>
    <col min="10754" max="10754" width="27.109375" style="176" customWidth="1"/>
    <col min="10755" max="10759" width="11.21875" style="176" customWidth="1"/>
    <col min="10760" max="10762" width="2.6640625" style="176" customWidth="1"/>
    <col min="10763" max="11008" width="8.88671875" style="176"/>
    <col min="11009" max="11009" width="3.44140625" style="176" customWidth="1"/>
    <col min="11010" max="11010" width="27.109375" style="176" customWidth="1"/>
    <col min="11011" max="11015" width="11.21875" style="176" customWidth="1"/>
    <col min="11016" max="11018" width="2.6640625" style="176" customWidth="1"/>
    <col min="11019" max="11264" width="8.88671875" style="176"/>
    <col min="11265" max="11265" width="3.44140625" style="176" customWidth="1"/>
    <col min="11266" max="11266" width="27.109375" style="176" customWidth="1"/>
    <col min="11267" max="11271" width="11.21875" style="176" customWidth="1"/>
    <col min="11272" max="11274" width="2.6640625" style="176" customWidth="1"/>
    <col min="11275" max="11520" width="8.88671875" style="176"/>
    <col min="11521" max="11521" width="3.44140625" style="176" customWidth="1"/>
    <col min="11522" max="11522" width="27.109375" style="176" customWidth="1"/>
    <col min="11523" max="11527" width="11.21875" style="176" customWidth="1"/>
    <col min="11528" max="11530" width="2.6640625" style="176" customWidth="1"/>
    <col min="11531" max="11776" width="8.88671875" style="176"/>
    <col min="11777" max="11777" width="3.44140625" style="176" customWidth="1"/>
    <col min="11778" max="11778" width="27.109375" style="176" customWidth="1"/>
    <col min="11779" max="11783" width="11.21875" style="176" customWidth="1"/>
    <col min="11784" max="11786" width="2.6640625" style="176" customWidth="1"/>
    <col min="11787" max="12032" width="8.88671875" style="176"/>
    <col min="12033" max="12033" width="3.44140625" style="176" customWidth="1"/>
    <col min="12034" max="12034" width="27.109375" style="176" customWidth="1"/>
    <col min="12035" max="12039" width="11.21875" style="176" customWidth="1"/>
    <col min="12040" max="12042" width="2.6640625" style="176" customWidth="1"/>
    <col min="12043" max="12288" width="8.88671875" style="176"/>
    <col min="12289" max="12289" width="3.44140625" style="176" customWidth="1"/>
    <col min="12290" max="12290" width="27.109375" style="176" customWidth="1"/>
    <col min="12291" max="12295" width="11.21875" style="176" customWidth="1"/>
    <col min="12296" max="12298" width="2.6640625" style="176" customWidth="1"/>
    <col min="12299" max="12544" width="8.88671875" style="176"/>
    <col min="12545" max="12545" width="3.44140625" style="176" customWidth="1"/>
    <col min="12546" max="12546" width="27.109375" style="176" customWidth="1"/>
    <col min="12547" max="12551" width="11.21875" style="176" customWidth="1"/>
    <col min="12552" max="12554" width="2.6640625" style="176" customWidth="1"/>
    <col min="12555" max="12800" width="8.88671875" style="176"/>
    <col min="12801" max="12801" width="3.44140625" style="176" customWidth="1"/>
    <col min="12802" max="12802" width="27.109375" style="176" customWidth="1"/>
    <col min="12803" max="12807" width="11.21875" style="176" customWidth="1"/>
    <col min="12808" max="12810" width="2.6640625" style="176" customWidth="1"/>
    <col min="12811" max="13056" width="8.88671875" style="176"/>
    <col min="13057" max="13057" width="3.44140625" style="176" customWidth="1"/>
    <col min="13058" max="13058" width="27.109375" style="176" customWidth="1"/>
    <col min="13059" max="13063" width="11.21875" style="176" customWidth="1"/>
    <col min="13064" max="13066" width="2.6640625" style="176" customWidth="1"/>
    <col min="13067" max="13312" width="8.88671875" style="176"/>
    <col min="13313" max="13313" width="3.44140625" style="176" customWidth="1"/>
    <col min="13314" max="13314" width="27.109375" style="176" customWidth="1"/>
    <col min="13315" max="13319" width="11.21875" style="176" customWidth="1"/>
    <col min="13320" max="13322" width="2.6640625" style="176" customWidth="1"/>
    <col min="13323" max="13568" width="8.88671875" style="176"/>
    <col min="13569" max="13569" width="3.44140625" style="176" customWidth="1"/>
    <col min="13570" max="13570" width="27.109375" style="176" customWidth="1"/>
    <col min="13571" max="13575" width="11.21875" style="176" customWidth="1"/>
    <col min="13576" max="13578" width="2.6640625" style="176" customWidth="1"/>
    <col min="13579" max="13824" width="8.88671875" style="176"/>
    <col min="13825" max="13825" width="3.44140625" style="176" customWidth="1"/>
    <col min="13826" max="13826" width="27.109375" style="176" customWidth="1"/>
    <col min="13827" max="13831" width="11.21875" style="176" customWidth="1"/>
    <col min="13832" max="13834" width="2.6640625" style="176" customWidth="1"/>
    <col min="13835" max="14080" width="8.88671875" style="176"/>
    <col min="14081" max="14081" width="3.44140625" style="176" customWidth="1"/>
    <col min="14082" max="14082" width="27.109375" style="176" customWidth="1"/>
    <col min="14083" max="14087" width="11.21875" style="176" customWidth="1"/>
    <col min="14088" max="14090" width="2.6640625" style="176" customWidth="1"/>
    <col min="14091" max="14336" width="8.88671875" style="176"/>
    <col min="14337" max="14337" width="3.44140625" style="176" customWidth="1"/>
    <col min="14338" max="14338" width="27.109375" style="176" customWidth="1"/>
    <col min="14339" max="14343" width="11.21875" style="176" customWidth="1"/>
    <col min="14344" max="14346" width="2.6640625" style="176" customWidth="1"/>
    <col min="14347" max="14592" width="8.88671875" style="176"/>
    <col min="14593" max="14593" width="3.44140625" style="176" customWidth="1"/>
    <col min="14594" max="14594" width="27.109375" style="176" customWidth="1"/>
    <col min="14595" max="14599" width="11.21875" style="176" customWidth="1"/>
    <col min="14600" max="14602" width="2.6640625" style="176" customWidth="1"/>
    <col min="14603" max="14848" width="8.88671875" style="176"/>
    <col min="14849" max="14849" width="3.44140625" style="176" customWidth="1"/>
    <col min="14850" max="14850" width="27.109375" style="176" customWidth="1"/>
    <col min="14851" max="14855" width="11.21875" style="176" customWidth="1"/>
    <col min="14856" max="14858" width="2.6640625" style="176" customWidth="1"/>
    <col min="14859" max="15104" width="8.88671875" style="176"/>
    <col min="15105" max="15105" width="3.44140625" style="176" customWidth="1"/>
    <col min="15106" max="15106" width="27.109375" style="176" customWidth="1"/>
    <col min="15107" max="15111" width="11.21875" style="176" customWidth="1"/>
    <col min="15112" max="15114" width="2.6640625" style="176" customWidth="1"/>
    <col min="15115" max="15360" width="8.88671875" style="176"/>
    <col min="15361" max="15361" width="3.44140625" style="176" customWidth="1"/>
    <col min="15362" max="15362" width="27.109375" style="176" customWidth="1"/>
    <col min="15363" max="15367" width="11.21875" style="176" customWidth="1"/>
    <col min="15368" max="15370" width="2.6640625" style="176" customWidth="1"/>
    <col min="15371" max="15616" width="8.88671875" style="176"/>
    <col min="15617" max="15617" width="3.44140625" style="176" customWidth="1"/>
    <col min="15618" max="15618" width="27.109375" style="176" customWidth="1"/>
    <col min="15619" max="15623" width="11.21875" style="176" customWidth="1"/>
    <col min="15624" max="15626" width="2.6640625" style="176" customWidth="1"/>
    <col min="15627" max="15872" width="8.88671875" style="176"/>
    <col min="15873" max="15873" width="3.44140625" style="176" customWidth="1"/>
    <col min="15874" max="15874" width="27.109375" style="176" customWidth="1"/>
    <col min="15875" max="15879" width="11.21875" style="176" customWidth="1"/>
    <col min="15880" max="15882" width="2.6640625" style="176" customWidth="1"/>
    <col min="15883" max="16128" width="8.88671875" style="176"/>
    <col min="16129" max="16129" width="3.44140625" style="176" customWidth="1"/>
    <col min="16130" max="16130" width="27.109375" style="176" customWidth="1"/>
    <col min="16131" max="16135" width="11.21875" style="176" customWidth="1"/>
    <col min="16136" max="16138" width="2.6640625" style="176" customWidth="1"/>
    <col min="16139" max="16383" width="8.88671875" style="176"/>
    <col min="16384" max="16384" width="9" style="176" customWidth="1"/>
  </cols>
  <sheetData>
    <row r="1" spans="1:7" s="175" customFormat="1" ht="14.4">
      <c r="A1" s="1083" t="s">
        <v>587</v>
      </c>
      <c r="B1" s="1083"/>
      <c r="C1" s="583"/>
      <c r="D1" s="583"/>
      <c r="E1" s="583"/>
      <c r="F1" s="583"/>
      <c r="G1" s="583"/>
    </row>
    <row r="2" spans="1:7" s="323" customFormat="1">
      <c r="B2" s="584"/>
      <c r="C2" s="202"/>
      <c r="D2" s="202"/>
      <c r="E2" s="202"/>
      <c r="F2" s="202"/>
      <c r="G2" s="202" t="s">
        <v>586</v>
      </c>
    </row>
    <row r="3" spans="1:7" ht="18" customHeight="1">
      <c r="A3" s="1080" t="s">
        <v>585</v>
      </c>
      <c r="B3" s="206" t="s">
        <v>439</v>
      </c>
      <c r="C3" s="997" t="s">
        <v>176</v>
      </c>
      <c r="D3" s="999" t="s">
        <v>174</v>
      </c>
      <c r="E3" s="1059" t="s">
        <v>438</v>
      </c>
      <c r="F3" s="1061" t="s">
        <v>200</v>
      </c>
      <c r="G3" s="1055" t="s">
        <v>170</v>
      </c>
    </row>
    <row r="4" spans="1:7" ht="18" customHeight="1">
      <c r="A4" s="1081"/>
      <c r="B4" s="212" t="s">
        <v>437</v>
      </c>
      <c r="C4" s="874"/>
      <c r="D4" s="1084"/>
      <c r="E4" s="1085"/>
      <c r="F4" s="1086"/>
      <c r="G4" s="1079"/>
    </row>
    <row r="5" spans="1:7" ht="18" customHeight="1">
      <c r="A5" s="1081"/>
      <c r="B5" s="554" t="s">
        <v>584</v>
      </c>
      <c r="C5" s="585">
        <v>238186</v>
      </c>
      <c r="D5" s="527">
        <v>249421</v>
      </c>
      <c r="E5" s="527">
        <v>223200</v>
      </c>
      <c r="F5" s="470">
        <v>278774</v>
      </c>
      <c r="G5" s="471">
        <v>394828</v>
      </c>
    </row>
    <row r="6" spans="1:7" ht="18" customHeight="1">
      <c r="A6" s="1081"/>
      <c r="B6" s="586" t="s">
        <v>583</v>
      </c>
      <c r="C6" s="587" t="s">
        <v>175</v>
      </c>
      <c r="D6" s="228" t="s">
        <v>175</v>
      </c>
      <c r="E6" s="228">
        <v>687300</v>
      </c>
      <c r="F6" s="588">
        <v>1113900</v>
      </c>
      <c r="G6" s="229">
        <v>2061000</v>
      </c>
    </row>
    <row r="7" spans="1:7" ht="18" customHeight="1">
      <c r="A7" s="1081"/>
      <c r="B7" s="555" t="s">
        <v>582</v>
      </c>
      <c r="C7" s="587">
        <v>3329814</v>
      </c>
      <c r="D7" s="228">
        <v>3217151</v>
      </c>
      <c r="E7" s="228">
        <v>3005819</v>
      </c>
      <c r="F7" s="588">
        <v>2799498</v>
      </c>
      <c r="G7" s="229">
        <v>2592127</v>
      </c>
    </row>
    <row r="8" spans="1:7" ht="18" customHeight="1">
      <c r="A8" s="1081"/>
      <c r="B8" s="556" t="s">
        <v>581</v>
      </c>
      <c r="C8" s="587">
        <v>74029</v>
      </c>
      <c r="D8" s="228">
        <v>66970</v>
      </c>
      <c r="E8" s="228">
        <v>59773</v>
      </c>
      <c r="F8" s="588">
        <v>52434</v>
      </c>
      <c r="G8" s="229">
        <v>44951</v>
      </c>
    </row>
    <row r="9" spans="1:7" ht="18" customHeight="1">
      <c r="A9" s="1081"/>
      <c r="B9" s="556" t="s">
        <v>580</v>
      </c>
      <c r="C9" s="587">
        <v>1335504</v>
      </c>
      <c r="D9" s="228">
        <v>1835719</v>
      </c>
      <c r="E9" s="228">
        <v>2106844</v>
      </c>
      <c r="F9" s="588">
        <v>2417373</v>
      </c>
      <c r="G9" s="229">
        <v>2580361</v>
      </c>
    </row>
    <row r="10" spans="1:7" ht="18" customHeight="1">
      <c r="A10" s="1081"/>
      <c r="B10" s="555" t="s">
        <v>579</v>
      </c>
      <c r="C10" s="587">
        <v>32804</v>
      </c>
      <c r="D10" s="228">
        <v>29675</v>
      </c>
      <c r="E10" s="228">
        <v>26493</v>
      </c>
      <c r="F10" s="588">
        <v>23257</v>
      </c>
      <c r="G10" s="229">
        <v>19966</v>
      </c>
    </row>
    <row r="11" spans="1:7" ht="18" customHeight="1">
      <c r="A11" s="1081"/>
      <c r="B11" s="555" t="s">
        <v>578</v>
      </c>
      <c r="C11" s="587">
        <v>867835</v>
      </c>
      <c r="D11" s="228">
        <v>745884</v>
      </c>
      <c r="E11" s="228">
        <v>622811</v>
      </c>
      <c r="F11" s="588">
        <v>499261</v>
      </c>
      <c r="G11" s="229">
        <v>386208</v>
      </c>
    </row>
    <row r="12" spans="1:7" ht="18" customHeight="1">
      <c r="A12" s="1081"/>
      <c r="B12" s="555" t="s">
        <v>577</v>
      </c>
      <c r="C12" s="587">
        <v>221488</v>
      </c>
      <c r="D12" s="228">
        <v>197588</v>
      </c>
      <c r="E12" s="228">
        <v>161488</v>
      </c>
      <c r="F12" s="588">
        <v>123009</v>
      </c>
      <c r="G12" s="229">
        <v>91035</v>
      </c>
    </row>
    <row r="13" spans="1:7" ht="18" customHeight="1">
      <c r="A13" s="1081"/>
      <c r="B13" s="557" t="s">
        <v>503</v>
      </c>
      <c r="C13" s="530">
        <v>12466</v>
      </c>
      <c r="D13" s="463">
        <v>10836</v>
      </c>
      <c r="E13" s="463">
        <v>9180</v>
      </c>
      <c r="F13" s="464">
        <v>7500</v>
      </c>
      <c r="G13" s="465">
        <v>5795</v>
      </c>
    </row>
    <row r="14" spans="1:7" s="204" customFormat="1" ht="18" customHeight="1">
      <c r="A14" s="1082"/>
      <c r="B14" s="589" t="s">
        <v>570</v>
      </c>
      <c r="C14" s="520">
        <f>SUM(C5:C13)</f>
        <v>6112126</v>
      </c>
      <c r="D14" s="521">
        <f>SUM(D5:D13)</f>
        <v>6353244</v>
      </c>
      <c r="E14" s="521">
        <v>6902908</v>
      </c>
      <c r="F14" s="522">
        <v>7315006</v>
      </c>
      <c r="G14" s="523">
        <v>8176271</v>
      </c>
    </row>
    <row r="15" spans="1:7" ht="18" customHeight="1">
      <c r="A15" s="1080" t="s">
        <v>576</v>
      </c>
      <c r="B15" s="555" t="s">
        <v>575</v>
      </c>
      <c r="C15" s="587">
        <v>32878</v>
      </c>
      <c r="D15" s="228">
        <v>24787</v>
      </c>
      <c r="E15" s="228">
        <v>16611</v>
      </c>
      <c r="F15" s="588">
        <v>8349</v>
      </c>
      <c r="G15" s="229" t="s">
        <v>175</v>
      </c>
    </row>
    <row r="16" spans="1:7" ht="18" customHeight="1">
      <c r="A16" s="1081"/>
      <c r="B16" s="555" t="s">
        <v>574</v>
      </c>
      <c r="C16" s="587">
        <v>2734692</v>
      </c>
      <c r="D16" s="228">
        <v>2591616</v>
      </c>
      <c r="E16" s="228">
        <v>2464781</v>
      </c>
      <c r="F16" s="588">
        <v>2311715</v>
      </c>
      <c r="G16" s="229">
        <v>2180950</v>
      </c>
    </row>
    <row r="17" spans="1:7" ht="18" customHeight="1">
      <c r="A17" s="1081"/>
      <c r="B17" s="555" t="s">
        <v>573</v>
      </c>
      <c r="C17" s="587">
        <v>10736</v>
      </c>
      <c r="D17" s="228">
        <v>9967</v>
      </c>
      <c r="E17" s="228">
        <v>9195</v>
      </c>
      <c r="F17" s="588">
        <v>10920</v>
      </c>
      <c r="G17" s="229">
        <v>10141</v>
      </c>
    </row>
    <row r="18" spans="1:7" ht="18" customHeight="1">
      <c r="A18" s="1081"/>
      <c r="B18" s="555" t="s">
        <v>572</v>
      </c>
      <c r="C18" s="587">
        <v>353124</v>
      </c>
      <c r="D18" s="228">
        <v>346371</v>
      </c>
      <c r="E18" s="228">
        <v>591530</v>
      </c>
      <c r="F18" s="588">
        <v>639132</v>
      </c>
      <c r="G18" s="229">
        <v>763146</v>
      </c>
    </row>
    <row r="19" spans="1:7" ht="18" customHeight="1">
      <c r="A19" s="1081"/>
      <c r="B19" s="555" t="s">
        <v>571</v>
      </c>
      <c r="C19" s="587">
        <v>173371</v>
      </c>
      <c r="D19" s="228">
        <v>149923</v>
      </c>
      <c r="E19" s="228">
        <v>125783</v>
      </c>
      <c r="F19" s="588">
        <v>100932</v>
      </c>
      <c r="G19" s="229">
        <v>75348</v>
      </c>
    </row>
    <row r="20" spans="1:7" s="204" customFormat="1" ht="18" customHeight="1">
      <c r="A20" s="1082"/>
      <c r="B20" s="589" t="s">
        <v>570</v>
      </c>
      <c r="C20" s="520">
        <f>SUM(C15:C19)</f>
        <v>3304801</v>
      </c>
      <c r="D20" s="521">
        <f>SUM(D15:D19)</f>
        <v>3122664</v>
      </c>
      <c r="E20" s="521">
        <v>3207900</v>
      </c>
      <c r="F20" s="522">
        <v>3071048</v>
      </c>
      <c r="G20" s="523">
        <v>3029585</v>
      </c>
    </row>
    <row r="21" spans="1:7" s="204" customFormat="1" ht="18" customHeight="1">
      <c r="A21" s="1045" t="s">
        <v>569</v>
      </c>
      <c r="B21" s="1047"/>
      <c r="C21" s="520">
        <f>C14+C20</f>
        <v>9416927</v>
      </c>
      <c r="D21" s="521">
        <f>D14+D20</f>
        <v>9475908</v>
      </c>
      <c r="E21" s="521">
        <v>10110808</v>
      </c>
      <c r="F21" s="522">
        <v>10386054</v>
      </c>
      <c r="G21" s="523">
        <v>11205856</v>
      </c>
    </row>
    <row r="22" spans="1:7" ht="13.2" customHeight="1">
      <c r="B22" s="584"/>
      <c r="C22" s="202"/>
      <c r="D22" s="202"/>
      <c r="E22" s="202"/>
      <c r="F22" s="202"/>
      <c r="G22" s="202" t="s">
        <v>568</v>
      </c>
    </row>
    <row r="23" spans="1:7" s="323" customFormat="1">
      <c r="B23" s="584"/>
      <c r="C23" s="202"/>
      <c r="D23" s="202"/>
      <c r="E23" s="202"/>
      <c r="F23" s="202"/>
      <c r="G23" s="202"/>
    </row>
  </sheetData>
  <mergeCells count="9">
    <mergeCell ref="G3:G4"/>
    <mergeCell ref="A15:A20"/>
    <mergeCell ref="A21:B21"/>
    <mergeCell ref="A1:B1"/>
    <mergeCell ref="A3:A14"/>
    <mergeCell ref="C3:C4"/>
    <mergeCell ref="D3:D4"/>
    <mergeCell ref="E3:E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/>
  <ignoredErrors>
    <ignoredError sqref="D3:G3" numberStoredAsText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13"/>
  <dimension ref="A1"/>
  <sheetViews>
    <sheetView workbookViewId="0">
      <selection activeCell="F34" sqref="F34"/>
    </sheetView>
  </sheetViews>
  <sheetFormatPr defaultRowHeight="13.2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25</vt:i4>
      </vt:variant>
      <vt:variant>
        <vt:lpstr>名前付き一覧</vt:lpstr>
      </vt:variant>
      <vt:variant>
        <vt:i4>6</vt:i4>
      </vt:variant>
    </vt:vector>
  </HeadingPairs>
  <TitlesOfParts>
    <vt:vector size="31" baseType="lpstr">
      <vt:lpstr>12-1</vt:lpstr>
      <vt:lpstr>12-2</vt:lpstr>
      <vt:lpstr>12-3</vt:lpstr>
      <vt:lpstr>12-4</vt:lpstr>
      <vt:lpstr>12-5</vt:lpstr>
      <vt:lpstr>12-6</vt:lpstr>
      <vt:lpstr>12-7</vt:lpstr>
      <vt:lpstr>12-8</vt:lpstr>
      <vt:lpstr>12-9</vt:lpstr>
      <vt:lpstr>12-10</vt:lpstr>
      <vt:lpstr>12-11</vt:lpstr>
      <vt:lpstr>12-12</vt:lpstr>
      <vt:lpstr>12-13</vt:lpstr>
      <vt:lpstr>12-14 </vt:lpstr>
      <vt:lpstr>12-15</vt:lpstr>
      <vt:lpstr>12-16</vt:lpstr>
      <vt:lpstr>12-17</vt:lpstr>
      <vt:lpstr>12-18</vt:lpstr>
      <vt:lpstr>12-19</vt:lpstr>
      <vt:lpstr>12-20</vt:lpstr>
      <vt:lpstr>12-21</vt:lpstr>
      <vt:lpstr>12-22</vt:lpstr>
      <vt:lpstr>12-23</vt:lpstr>
      <vt:lpstr>12-24</vt:lpstr>
      <vt:lpstr>Sheet1</vt:lpstr>
      <vt:lpstr>'12-2'!Print_Area</vt:lpstr>
      <vt:lpstr>'12-3'!Print_Area</vt:lpstr>
      <vt:lpstr>'12-4'!Print_Area</vt:lpstr>
      <vt:lpstr>'12-5'!Print_Area</vt:lpstr>
      <vt:lpstr>'12-6'!Print_Area</vt:lpstr>
      <vt:lpstr>'12-7'!Print_Area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otec</dc:creator>
  <cp:lastModifiedBy>kikaku17</cp:lastModifiedBy>
  <cp:lastPrinted>2024-06-19T10:41:37Z</cp:lastPrinted>
  <dcterms:created xsi:type="dcterms:W3CDTF">2016-07-05T02:49:18Z</dcterms:created>
  <dcterms:modified xsi:type="dcterms:W3CDTF">2024-09-06T08:31:35Z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d13db867-9843-42f6-8b67-e6810642ca59</vt:lpwstr>
  </property>
</Properties>
</file>