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DF625D80-E051-4685-9239-5026B30A389C}" xr6:coauthVersionLast="47" xr6:coauthVersionMax="47" xr10:uidLastSave="{00000000-0000-0000-0000-000000000000}"/>
  <bookViews>
    <workbookView xWindow="23820" yWindow="210" windowWidth="25560" windowHeight="14700" tabRatio="769" activeTab="1" xr2:uid="{00000000-000D-0000-FFFF-FFFF00000000}"/>
  </bookViews>
  <sheets>
    <sheet name="R7年度" sheetId="203" r:id="rId1"/>
    <sheet name="R8.2" sheetId="213" r:id="rId2"/>
    <sheet name="R8.1" sheetId="212" r:id="rId3"/>
    <sheet name="R7.12" sheetId="211" r:id="rId4"/>
    <sheet name="R7.11" sheetId="210" r:id="rId5"/>
    <sheet name="R7.10" sheetId="209" r:id="rId6"/>
    <sheet name="R7.9" sheetId="208" r:id="rId7"/>
    <sheet name="R7.8" sheetId="207" r:id="rId8"/>
    <sheet name="R7.7" sheetId="206" r:id="rId9"/>
    <sheet name="R7.6" sheetId="205" r:id="rId10"/>
    <sheet name="R7.5" sheetId="204" r:id="rId11"/>
    <sheet name="R7.4" sheetId="202" r:id="rId12"/>
    <sheet name="R6年度" sheetId="188" r:id="rId13"/>
    <sheet name="R7.3" sheetId="201" r:id="rId14"/>
    <sheet name="R７.2" sheetId="200" r:id="rId15"/>
    <sheet name="R７.１" sheetId="199" r:id="rId16"/>
    <sheet name="R6.12" sheetId="198" r:id="rId17"/>
    <sheet name="R6.11" sheetId="197" r:id="rId18"/>
    <sheet name="R6.10" sheetId="196" r:id="rId19"/>
    <sheet name="R6.9" sheetId="195" r:id="rId20"/>
    <sheet name="R6.8" sheetId="194" r:id="rId21"/>
    <sheet name="R6.７" sheetId="193" r:id="rId22"/>
    <sheet name="R6.6" sheetId="192" r:id="rId23"/>
    <sheet name="R6.5" sheetId="189" r:id="rId24"/>
    <sheet name="R6.4" sheetId="187" r:id="rId25"/>
    <sheet name="R5年度 " sheetId="175" r:id="rId26"/>
    <sheet name="R6.3" sheetId="186" r:id="rId27"/>
    <sheet name="R6.2" sheetId="185" r:id="rId28"/>
    <sheet name="R6.1" sheetId="184" r:id="rId29"/>
    <sheet name="R5.12" sheetId="183" r:id="rId30"/>
    <sheet name="R5.11" sheetId="182" r:id="rId31"/>
    <sheet name="R5.10" sheetId="181" r:id="rId32"/>
    <sheet name="R5.9" sheetId="180" r:id="rId33"/>
    <sheet name="R5.8" sheetId="179" r:id="rId34"/>
    <sheet name="R5.7" sheetId="178" r:id="rId35"/>
    <sheet name="R5.6" sheetId="177" r:id="rId36"/>
    <sheet name="R5.5" sheetId="176" r:id="rId37"/>
    <sheet name="R5.4" sheetId="174" r:id="rId38"/>
    <sheet name="R４年度" sheetId="162" r:id="rId39"/>
    <sheet name="R5.3" sheetId="173" r:id="rId40"/>
    <sheet name="R5.2" sheetId="172" r:id="rId41"/>
    <sheet name="R5.1" sheetId="171" r:id="rId42"/>
    <sheet name="R4.12" sheetId="170" r:id="rId43"/>
    <sheet name="R4.11" sheetId="169" r:id="rId44"/>
    <sheet name="R4.10" sheetId="168" r:id="rId45"/>
    <sheet name="R4.9" sheetId="167" r:id="rId46"/>
    <sheet name="R4.8" sheetId="166" r:id="rId47"/>
    <sheet name="R4.7" sheetId="165" r:id="rId48"/>
    <sheet name="R4.6" sheetId="164" r:id="rId49"/>
    <sheet name="R4.5" sheetId="163" r:id="rId50"/>
    <sheet name="R4.4" sheetId="161" r:id="rId51"/>
    <sheet name="R３年度" sheetId="149" r:id="rId52"/>
    <sheet name="R4.3" sheetId="160" r:id="rId53"/>
    <sheet name="R4.2" sheetId="159" r:id="rId54"/>
    <sheet name="R4.1" sheetId="158" r:id="rId55"/>
    <sheet name="R3.12" sheetId="157" r:id="rId56"/>
    <sheet name="R3.11" sheetId="156" r:id="rId57"/>
    <sheet name="R3.10" sheetId="155" r:id="rId58"/>
    <sheet name="R3.9" sheetId="154" r:id="rId59"/>
    <sheet name="R3.8" sheetId="153" r:id="rId60"/>
    <sheet name="R3.7" sheetId="152" r:id="rId61"/>
    <sheet name="R3.6" sheetId="151" r:id="rId62"/>
    <sheet name="R3.5" sheetId="150" r:id="rId63"/>
    <sheet name="R3.4" sheetId="148" r:id="rId64"/>
    <sheet name="R2年度 " sheetId="136" r:id="rId65"/>
    <sheet name="R3.3" sheetId="147" r:id="rId66"/>
    <sheet name="R3.2" sheetId="146" r:id="rId67"/>
    <sheet name="R3.1" sheetId="145" r:id="rId68"/>
    <sheet name="R2.12" sheetId="144" r:id="rId69"/>
    <sheet name="R2.11" sheetId="143" r:id="rId70"/>
    <sheet name="R2.10" sheetId="142" r:id="rId71"/>
    <sheet name="R2.9" sheetId="141" r:id="rId72"/>
    <sheet name="R2.8" sheetId="140" r:id="rId73"/>
    <sheet name="R2.7" sheetId="139" r:id="rId74"/>
    <sheet name="R2.6" sheetId="138" r:id="rId75"/>
    <sheet name="R2.５" sheetId="137" r:id="rId76"/>
    <sheet name="R2.4" sheetId="135" r:id="rId77"/>
    <sheet name="H31年度 " sheetId="122" r:id="rId78"/>
    <sheet name="R2.3" sheetId="134" r:id="rId79"/>
    <sheet name="R2.2" sheetId="133" r:id="rId80"/>
    <sheet name="R2.1" sheetId="132" r:id="rId81"/>
    <sheet name="R1.12" sheetId="131" r:id="rId82"/>
    <sheet name="R1.11" sheetId="130" r:id="rId83"/>
    <sheet name="R1.10" sheetId="129" r:id="rId84"/>
    <sheet name="R1.9" sheetId="128" r:id="rId85"/>
    <sheet name="R1.8" sheetId="127" r:id="rId86"/>
    <sheet name="R1.7" sheetId="126" r:id="rId87"/>
    <sheet name="R1.6" sheetId="125" r:id="rId88"/>
    <sheet name="R1.5" sheetId="124" r:id="rId89"/>
    <sheet name="H31.4" sheetId="123" r:id="rId90"/>
    <sheet name="H30年度" sheetId="109" r:id="rId91"/>
    <sheet name="H31.3" sheetId="121" r:id="rId92"/>
    <sheet name="H31.2" sheetId="120" r:id="rId93"/>
    <sheet name="H31.1" sheetId="119" r:id="rId94"/>
    <sheet name="H30.12" sheetId="118" r:id="rId95"/>
    <sheet name="H30.11" sheetId="117" r:id="rId96"/>
    <sheet name="H30.10" sheetId="116" r:id="rId97"/>
    <sheet name="H30.9" sheetId="115" r:id="rId98"/>
    <sheet name="H30.8" sheetId="114" r:id="rId99"/>
    <sheet name="H30.7" sheetId="113" r:id="rId100"/>
    <sheet name="H30.6" sheetId="112" r:id="rId101"/>
    <sheet name="H30.5" sheetId="110" r:id="rId102"/>
    <sheet name="H30.4" sheetId="108" r:id="rId103"/>
    <sheet name="H29年度" sheetId="106" r:id="rId104"/>
    <sheet name="H30.3" sheetId="105" r:id="rId105"/>
    <sheet name="H30.2" sheetId="104" r:id="rId106"/>
    <sheet name="H30.1" sheetId="103" r:id="rId107"/>
    <sheet name="H29.12" sheetId="102" r:id="rId108"/>
    <sheet name="H29.11" sheetId="101" r:id="rId109"/>
    <sheet name="H29.10" sheetId="100" r:id="rId110"/>
    <sheet name="H29.9" sheetId="99" r:id="rId111"/>
    <sheet name="H29.8" sheetId="98" r:id="rId112"/>
    <sheet name="H29.7" sheetId="97" r:id="rId113"/>
    <sheet name="H29.6" sheetId="96" r:id="rId114"/>
    <sheet name="H29.5" sheetId="95" r:id="rId115"/>
    <sheet name="H29.4" sheetId="94" r:id="rId116"/>
    <sheet name="H28年度" sheetId="70" r:id="rId117"/>
    <sheet name="H29.3" sheetId="93" r:id="rId118"/>
    <sheet name="H29.2" sheetId="92" r:id="rId119"/>
    <sheet name="H29.1" sheetId="91" r:id="rId120"/>
    <sheet name="H28.12" sheetId="90" r:id="rId121"/>
    <sheet name="H28.11" sheetId="89" r:id="rId122"/>
    <sheet name="H28.10" sheetId="88" r:id="rId123"/>
    <sheet name="H28.9" sheetId="87" r:id="rId124"/>
    <sheet name="H28.8" sheetId="86" r:id="rId125"/>
    <sheet name="H28.7" sheetId="85" r:id="rId126"/>
    <sheet name="H28.6" sheetId="84" r:id="rId127"/>
    <sheet name="H28.5" sheetId="83" r:id="rId128"/>
    <sheet name="H28.4" sheetId="82" r:id="rId129"/>
    <sheet name="H28.3 (2)" sheetId="71" state="hidden" r:id="rId130"/>
    <sheet name="H28.2 (2)" sheetId="72" state="hidden" r:id="rId131"/>
    <sheet name="H28.1 (2)" sheetId="73" state="hidden" r:id="rId132"/>
    <sheet name="H27.12. (2)" sheetId="74" state="hidden" r:id="rId133"/>
    <sheet name="H27.11 (2)" sheetId="75" state="hidden" r:id="rId134"/>
    <sheet name="H27.10 (2)" sheetId="76" state="hidden" r:id="rId135"/>
    <sheet name="H27.9 (2)" sheetId="77" state="hidden" r:id="rId136"/>
    <sheet name="H27.8 (2)" sheetId="78" state="hidden" r:id="rId137"/>
    <sheet name="H27.7 (2)" sheetId="79" state="hidden" r:id="rId138"/>
    <sheet name="H27.6 (2)" sheetId="80" state="hidden" r:id="rId139"/>
    <sheet name="H27.5 (2)" sheetId="81" state="hidden" r:id="rId140"/>
    <sheet name="H27年度 " sheetId="63" r:id="rId141"/>
    <sheet name="H27年度" sheetId="56" state="hidden" r:id="rId142"/>
    <sheet name="H28.3" sheetId="68" r:id="rId143"/>
    <sheet name="H28.2" sheetId="67" r:id="rId144"/>
    <sheet name="H28.1" sheetId="66" r:id="rId145"/>
    <sheet name="H27.12" sheetId="65" state="hidden" r:id="rId146"/>
    <sheet name="H27.12." sheetId="69" r:id="rId147"/>
    <sheet name="H27.11" sheetId="64" r:id="rId148"/>
    <sheet name="H27.10" sheetId="62" r:id="rId149"/>
    <sheet name="H27.9" sheetId="61" r:id="rId150"/>
    <sheet name="H27.8" sheetId="60" r:id="rId151"/>
    <sheet name="H27.7" sheetId="59" r:id="rId152"/>
    <sheet name="H27.6" sheetId="58" r:id="rId153"/>
    <sheet name="H27.5" sheetId="57" r:id="rId154"/>
    <sheet name="H27.4" sheetId="55" r:id="rId155"/>
    <sheet name="H26年度" sheetId="43" r:id="rId156"/>
    <sheet name="H27.3" sheetId="54" r:id="rId157"/>
    <sheet name="H27.2" sheetId="53" r:id="rId158"/>
    <sheet name="H27.1" sheetId="52" r:id="rId159"/>
    <sheet name="H26.12" sheetId="51" r:id="rId160"/>
    <sheet name="H26.11" sheetId="50" r:id="rId161"/>
    <sheet name="H26.10" sheetId="49" r:id="rId162"/>
    <sheet name="H26.9" sheetId="48" r:id="rId163"/>
    <sheet name="H26.8" sheetId="47" r:id="rId164"/>
    <sheet name="H26.7" sheetId="46" r:id="rId165"/>
    <sheet name="H26.6" sheetId="45" r:id="rId166"/>
    <sheet name="H26.5" sheetId="44" r:id="rId167"/>
    <sheet name="H26.4" sheetId="42" r:id="rId168"/>
    <sheet name="H25年度" sheetId="31" r:id="rId169"/>
    <sheet name="H26.3" sheetId="41" r:id="rId170"/>
    <sheet name="H26.2" sheetId="40" r:id="rId171"/>
    <sheet name="H26.1" sheetId="39" r:id="rId172"/>
    <sheet name="H25.12" sheetId="38" r:id="rId173"/>
    <sheet name="H25.11" sheetId="37" r:id="rId174"/>
    <sheet name="H25.10" sheetId="36" r:id="rId175"/>
    <sheet name="H25.9" sheetId="35" r:id="rId176"/>
    <sheet name="H25.8" sheetId="34" r:id="rId177"/>
    <sheet name="H25.7" sheetId="33" r:id="rId178"/>
    <sheet name="H25.6" sheetId="32" r:id="rId179"/>
    <sheet name="H25.5" sheetId="30" r:id="rId180"/>
    <sheet name="H25.4" sheetId="29" r:id="rId181"/>
    <sheet name="H24月末" sheetId="17" r:id="rId182"/>
    <sheet name="H25.3" sheetId="28" r:id="rId183"/>
    <sheet name="H25.2" sheetId="27" r:id="rId184"/>
    <sheet name="H25.1" sheetId="26" r:id="rId185"/>
    <sheet name="H24.12" sheetId="25" r:id="rId186"/>
    <sheet name="H24.11" sheetId="24" r:id="rId187"/>
    <sheet name="H24.10" sheetId="23" r:id="rId188"/>
    <sheet name="H24.9" sheetId="22" r:id="rId189"/>
    <sheet name="H24.8" sheetId="21" r:id="rId190"/>
    <sheet name="H24.7" sheetId="20" r:id="rId191"/>
    <sheet name="H24.6" sheetId="19" r:id="rId192"/>
    <sheet name="H24.5" sheetId="18" r:id="rId193"/>
    <sheet name="H24.4" sheetId="16" r:id="rId194"/>
    <sheet name="H23月末" sheetId="2" r:id="rId195"/>
    <sheet name="H24.3" sheetId="15" r:id="rId196"/>
    <sheet name="H24.2" sheetId="14" r:id="rId197"/>
    <sheet name="H24.1" sheetId="13" r:id="rId198"/>
    <sheet name="H23.12" sheetId="12" r:id="rId199"/>
    <sheet name="H23.11" sheetId="11" r:id="rId200"/>
    <sheet name="H23.10" sheetId="10" r:id="rId201"/>
    <sheet name="H23.9" sheetId="9" r:id="rId202"/>
    <sheet name="H23.8" sheetId="8" r:id="rId203"/>
    <sheet name="H23.7" sheetId="7" r:id="rId204"/>
    <sheet name="H23.6" sheetId="6" r:id="rId205"/>
    <sheet name="H23.5" sheetId="5" r:id="rId206"/>
    <sheet name="H23.4" sheetId="4" r:id="rId207"/>
    <sheet name="H23.3" sheetId="1" r:id="rId208"/>
    <sheet name="Sheet3" sheetId="3" r:id="rId209"/>
  </sheets>
  <externalReferences>
    <externalReference r:id="rId210"/>
    <externalReference r:id="rId211"/>
    <externalReference r:id="rId212"/>
    <externalReference r:id="rId213"/>
  </externalReferences>
  <definedNames>
    <definedName name="_xlnm.Print_Area" localSheetId="161">'H26.10'!$A$1:$P$50</definedName>
    <definedName name="_xlnm.Print_Area" localSheetId="160">'H26.11'!$A$1:$P$50</definedName>
    <definedName name="_xlnm.Print_Area" localSheetId="159">'H26.12'!$A$1:$P$50</definedName>
    <definedName name="_xlnm.Print_Area" localSheetId="165">'H26.6'!$A$1:$P$49</definedName>
    <definedName name="_xlnm.Print_Area" localSheetId="164">'H26.7'!$A$1:$P$50</definedName>
    <definedName name="_xlnm.Print_Area" localSheetId="163">'H26.8'!$A$1:$P$50</definedName>
    <definedName name="_xlnm.Print_Area" localSheetId="162">'H26.9'!$A$1:$P$50</definedName>
    <definedName name="_xlnm.Print_Area" localSheetId="158">'H27.1'!$A$1:$P$50</definedName>
    <definedName name="_xlnm.Print_Area" localSheetId="148">'H27.10'!$A$1:$P$50</definedName>
    <definedName name="_xlnm.Print_Area" localSheetId="134">'H27.10 (2)'!$A$1:$P$50</definedName>
    <definedName name="_xlnm.Print_Area" localSheetId="147">'H27.11'!$A$1:$P$50</definedName>
    <definedName name="_xlnm.Print_Area" localSheetId="133">'H27.11 (2)'!$A$1:$P$50</definedName>
    <definedName name="_xlnm.Print_Area" localSheetId="145">'H27.12'!$A$1:$P$50</definedName>
    <definedName name="_xlnm.Print_Area" localSheetId="146">'H27.12.'!$A$1:$P$50</definedName>
    <definedName name="_xlnm.Print_Area" localSheetId="132">'H27.12. (2)'!$A$1:$P$50</definedName>
    <definedName name="_xlnm.Print_Area" localSheetId="157">'H27.2'!$A$1:$P$50</definedName>
    <definedName name="_xlnm.Print_Area" localSheetId="156">'H27.3'!$A$1:$P$50</definedName>
    <definedName name="_xlnm.Print_Area" localSheetId="154">'H27.4'!$A$1:$P$50</definedName>
    <definedName name="_xlnm.Print_Area" localSheetId="153">'H27.5'!$A$1:$P$50</definedName>
    <definedName name="_xlnm.Print_Area" localSheetId="139">'H27.5 (2)'!$A$1:$P$50</definedName>
    <definedName name="_xlnm.Print_Area" localSheetId="152">'H27.6'!$A$1:$P$50</definedName>
    <definedName name="_xlnm.Print_Area" localSheetId="138">'H27.6 (2)'!$A$1:$P$50</definedName>
    <definedName name="_xlnm.Print_Area" localSheetId="151">'H27.7'!$A$1:$P$50</definedName>
    <definedName name="_xlnm.Print_Area" localSheetId="137">'H27.7 (2)'!$A$1:$P$50</definedName>
    <definedName name="_xlnm.Print_Area" localSheetId="150">'H27.8'!$A$1:$P$50</definedName>
    <definedName name="_xlnm.Print_Area" localSheetId="136">'H27.8 (2)'!$A$1:$P$50</definedName>
    <definedName name="_xlnm.Print_Area" localSheetId="149">'H27.9'!$A$1:$P$50</definedName>
    <definedName name="_xlnm.Print_Area" localSheetId="135">'H27.9 (2)'!$A$1:$P$50</definedName>
    <definedName name="_xlnm.Print_Area" localSheetId="144">'H28.1'!$A$1:$P$50</definedName>
    <definedName name="_xlnm.Print_Area" localSheetId="131">'H28.1 (2)'!$A$1:$P$50</definedName>
    <definedName name="_xlnm.Print_Area" localSheetId="122">'H28.10'!$A$1:$P$50</definedName>
    <definedName name="_xlnm.Print_Area" localSheetId="121">'H28.11'!$A$1:$P$50</definedName>
    <definedName name="_xlnm.Print_Area" localSheetId="120">'H28.12'!$A$1:$P$50</definedName>
    <definedName name="_xlnm.Print_Area" localSheetId="143">'H28.2'!$A$1:$P$50</definedName>
    <definedName name="_xlnm.Print_Area" localSheetId="130">'H28.2 (2)'!$A$1:$P$50</definedName>
    <definedName name="_xlnm.Print_Area" localSheetId="142">'H28.3'!$A$1:$P$50</definedName>
    <definedName name="_xlnm.Print_Area" localSheetId="129">'H28.3 (2)'!$A$1:$P$50</definedName>
    <definedName name="_xlnm.Print_Area" localSheetId="128">'H28.4'!$A$1:$P$50</definedName>
    <definedName name="_xlnm.Print_Area" localSheetId="127">'H28.5'!$A$1:$P$50</definedName>
    <definedName name="_xlnm.Print_Area" localSheetId="126">'H28.6'!$A$1:$P$50</definedName>
    <definedName name="_xlnm.Print_Area" localSheetId="125">'H28.7'!$A$1:$P$50</definedName>
    <definedName name="_xlnm.Print_Area" localSheetId="124">'H28.8'!$A$1:$P$50</definedName>
    <definedName name="_xlnm.Print_Area" localSheetId="123">'H28.9'!$A$1:$P$50</definedName>
    <definedName name="_xlnm.Print_Area" localSheetId="119">'H29.1'!$A$1:$P$50</definedName>
    <definedName name="_xlnm.Print_Area" localSheetId="109">'H29.10'!$A$1:$P$53</definedName>
    <definedName name="_xlnm.Print_Area" localSheetId="108">'H29.11'!$A$1:$P$53</definedName>
    <definedName name="_xlnm.Print_Area" localSheetId="107">'H29.12'!$A$1:$P$53</definedName>
    <definedName name="_xlnm.Print_Area" localSheetId="118">'H29.2'!$A$1:$P$50</definedName>
    <definedName name="_xlnm.Print_Area" localSheetId="117">'H29.3'!$A$1:$P$50</definedName>
    <definedName name="_xlnm.Print_Area" localSheetId="115">'H29.4'!$A$1:$P$53</definedName>
    <definedName name="_xlnm.Print_Area" localSheetId="114">'H29.5'!$A$1:$P$53</definedName>
    <definedName name="_xlnm.Print_Area" localSheetId="113">'H29.6'!$A$1:$P$53</definedName>
    <definedName name="_xlnm.Print_Area" localSheetId="112">'H29.7'!$A$1:$P$53</definedName>
    <definedName name="_xlnm.Print_Area" localSheetId="111">'H29.8'!$A$1:$P$53</definedName>
    <definedName name="_xlnm.Print_Area" localSheetId="110">'H29.9'!$A$1:$P$53</definedName>
    <definedName name="_xlnm.Print_Area" localSheetId="106">'H30.1'!$A$1:$P$53</definedName>
    <definedName name="_xlnm.Print_Area" localSheetId="96">'H30.10'!$A$1:$P$56</definedName>
    <definedName name="_xlnm.Print_Area" localSheetId="95">'H30.11'!$A$1:$P$56</definedName>
    <definedName name="_xlnm.Print_Area" localSheetId="94">'H30.12'!$A$1:$P$56</definedName>
    <definedName name="_xlnm.Print_Area" localSheetId="105">'H30.2'!$A$1:$P$53</definedName>
    <definedName name="_xlnm.Print_Area" localSheetId="104">'H30.3'!$A$1:$P$53</definedName>
    <definedName name="_xlnm.Print_Area" localSheetId="102">'H30.4'!$A$1:$P$53</definedName>
    <definedName name="_xlnm.Print_Area" localSheetId="101">'H30.5'!$A$1:$P$53</definedName>
    <definedName name="_xlnm.Print_Area" localSheetId="100">'H30.6'!$A$1:$P$56</definedName>
    <definedName name="_xlnm.Print_Area" localSheetId="99">'H30.7'!$A$1:$P$56</definedName>
    <definedName name="_xlnm.Print_Area" localSheetId="98">'H30.8'!$A$1:$P$56</definedName>
    <definedName name="_xlnm.Print_Area" localSheetId="97">'H30.9'!$A$1:$P$56</definedName>
    <definedName name="_xlnm.Print_Area" localSheetId="93">'H31.1'!$A$1:$P$56</definedName>
    <definedName name="_xlnm.Print_Area" localSheetId="92">'H31.2'!$A$1:$P$56</definedName>
    <definedName name="_xlnm.Print_Area" localSheetId="91">'H31.3'!$A$1:$P$56</definedName>
    <definedName name="_xlnm.Print_Area" localSheetId="89">'H31.4'!$A$1:$P$58</definedName>
    <definedName name="_xlnm.Print_Area" localSheetId="83">'R1.10'!$A$1:$P$58</definedName>
    <definedName name="_xlnm.Print_Area" localSheetId="82">'R1.11'!$A$1:$P$58</definedName>
    <definedName name="_xlnm.Print_Area" localSheetId="81">'R1.12'!$A$1:$P$58</definedName>
    <definedName name="_xlnm.Print_Area" localSheetId="88">'R1.5'!$A$1:$P$58</definedName>
    <definedName name="_xlnm.Print_Area" localSheetId="87">'R1.6'!$A$1:$P$58</definedName>
    <definedName name="_xlnm.Print_Area" localSheetId="86">'R1.7'!$A$1:$P$58</definedName>
    <definedName name="_xlnm.Print_Area" localSheetId="85">'R1.8'!$A$1:$P$58</definedName>
    <definedName name="_xlnm.Print_Area" localSheetId="84">'R1.9'!$A$1:$P$58</definedName>
    <definedName name="_xlnm.Print_Area" localSheetId="80">'R2.1'!$A$1:$P$58</definedName>
    <definedName name="_xlnm.Print_Area" localSheetId="70">'R2.10'!$A$1:$Q$58</definedName>
    <definedName name="_xlnm.Print_Area" localSheetId="69">'R2.11'!$A$1:$Q$58</definedName>
    <definedName name="_xlnm.Print_Area" localSheetId="68">'R2.12'!$A$1:$Q$58</definedName>
    <definedName name="_xlnm.Print_Area" localSheetId="79">'R2.2'!$A$1:$P$58</definedName>
    <definedName name="_xlnm.Print_Area" localSheetId="78">'R2.3'!$A$1:$P$58</definedName>
    <definedName name="_xlnm.Print_Area" localSheetId="76">'R2.4'!$A$1:$Q$58</definedName>
    <definedName name="_xlnm.Print_Area" localSheetId="75">'R2.５'!$A$1:$Q$58</definedName>
    <definedName name="_xlnm.Print_Area" localSheetId="74">'R2.6'!$A$1:$Q$58</definedName>
    <definedName name="_xlnm.Print_Area" localSheetId="73">'R2.7'!$A$1:$Q$58</definedName>
    <definedName name="_xlnm.Print_Area" localSheetId="72">'R2.8'!$A$1:$Q$58</definedName>
    <definedName name="_xlnm.Print_Area" localSheetId="71">'R2.9'!$A$1:$Q$58</definedName>
    <definedName name="_xlnm.Print_Area" localSheetId="67">'R3.1'!$A$1:$Q$58</definedName>
    <definedName name="_xlnm.Print_Area" localSheetId="57">'R3.10'!$A$1:$Q$58</definedName>
    <definedName name="_xlnm.Print_Area" localSheetId="56">'R3.11'!$A$1:$Q$58</definedName>
    <definedName name="_xlnm.Print_Area" localSheetId="55">'R3.12'!$A$1:$Q$58</definedName>
    <definedName name="_xlnm.Print_Area" localSheetId="66">'R3.2'!$A$1:$Q$58</definedName>
    <definedName name="_xlnm.Print_Area" localSheetId="65">'R3.3'!$A$1:$Q$58</definedName>
    <definedName name="_xlnm.Print_Area" localSheetId="63">'R3.4'!$A$1:$Q$58</definedName>
    <definedName name="_xlnm.Print_Area" localSheetId="62">'R3.5'!$A$1:$Q$58</definedName>
    <definedName name="_xlnm.Print_Area" localSheetId="61">'R3.6'!$A$1:$Q$58</definedName>
    <definedName name="_xlnm.Print_Area" localSheetId="60">'R3.7'!$A$1:$Q$58</definedName>
    <definedName name="_xlnm.Print_Area" localSheetId="59">'R3.8'!$A$1:$Q$58</definedName>
    <definedName name="_xlnm.Print_Area" localSheetId="58">'R3.9'!$A$1:$Q$58</definedName>
    <definedName name="_xlnm.Print_Area" localSheetId="54">'R4.1'!$A$1:$Q$58</definedName>
    <definedName name="_xlnm.Print_Area" localSheetId="44">'R4.10'!$A$1:$Q$58</definedName>
    <definedName name="_xlnm.Print_Area" localSheetId="43">'R4.11'!$A$1:$Q$58</definedName>
    <definedName name="_xlnm.Print_Area" localSheetId="42">'R4.12'!$A$1:$Q$58</definedName>
    <definedName name="_xlnm.Print_Area" localSheetId="53">'R4.2'!$A$1:$Q$58</definedName>
    <definedName name="_xlnm.Print_Area" localSheetId="52">'R4.3'!$A$1:$Q$58</definedName>
    <definedName name="_xlnm.Print_Area" localSheetId="50">'R4.4'!$A$1:$Q$58</definedName>
    <definedName name="_xlnm.Print_Area" localSheetId="49">'R4.5'!$A$1:$Q$58</definedName>
    <definedName name="_xlnm.Print_Area" localSheetId="48">'R4.6'!$A$1:$Q$58</definedName>
    <definedName name="_xlnm.Print_Area" localSheetId="47">'R4.7'!$A$1:$Q$58</definedName>
    <definedName name="_xlnm.Print_Area" localSheetId="46">'R4.8'!$A$1:$Q$58</definedName>
    <definedName name="_xlnm.Print_Area" localSheetId="45">'R4.9'!$A$1:$Q$58</definedName>
    <definedName name="_xlnm.Print_Area" localSheetId="41">'R5.1'!$A$1:$Q$58</definedName>
    <definedName name="_xlnm.Print_Area" localSheetId="31">'R5.10'!$A$1:$Q$58</definedName>
    <definedName name="_xlnm.Print_Area" localSheetId="30">'R5.11'!$A$1:$Q$58</definedName>
    <definedName name="_xlnm.Print_Area" localSheetId="29">'R5.12'!$A$1:$Q$58</definedName>
    <definedName name="_xlnm.Print_Area" localSheetId="40">'R5.2'!$A$1:$Q$58</definedName>
    <definedName name="_xlnm.Print_Area" localSheetId="39">'R5.3'!$A$1:$Q$58</definedName>
    <definedName name="_xlnm.Print_Area" localSheetId="37">'R5.4'!$A$1:$Q$58</definedName>
    <definedName name="_xlnm.Print_Area" localSheetId="36">'R5.5'!$A$1:$Q$58</definedName>
    <definedName name="_xlnm.Print_Area" localSheetId="35">'R5.6'!$A$1:$Q$58</definedName>
    <definedName name="_xlnm.Print_Area" localSheetId="34">'R5.7'!$A$1:$Q$58</definedName>
    <definedName name="_xlnm.Print_Area" localSheetId="33">'R5.8'!$A$1:$Q$58</definedName>
    <definedName name="_xlnm.Print_Area" localSheetId="32">'R5.9'!$A$1:$Q$58</definedName>
    <definedName name="_xlnm.Print_Area" localSheetId="28">'R6.1'!$A$1:$Q$58</definedName>
    <definedName name="_xlnm.Print_Area" localSheetId="18">'R6.10'!$A$1:$Q$58</definedName>
    <definedName name="_xlnm.Print_Area" localSheetId="17">'R6.11'!$A$1:$Q$58</definedName>
    <definedName name="_xlnm.Print_Area" localSheetId="16">'R6.12'!$A$1:$Q$58</definedName>
    <definedName name="_xlnm.Print_Area" localSheetId="27">'R6.2'!$A$1:$Q$58</definedName>
    <definedName name="_xlnm.Print_Area" localSheetId="26">'R6.3'!$A$1:$Q$58</definedName>
    <definedName name="_xlnm.Print_Area" localSheetId="24">'R6.4'!$A$1:$Q$58</definedName>
    <definedName name="_xlnm.Print_Area" localSheetId="23">'R6.5'!$A$1:$Q$58</definedName>
    <definedName name="_xlnm.Print_Area" localSheetId="22">'R6.6'!$A$1:$Q$58</definedName>
    <definedName name="_xlnm.Print_Area" localSheetId="21">'R6.７'!$A$1:$Q$58</definedName>
    <definedName name="_xlnm.Print_Area" localSheetId="20">'R6.8'!$A$1:$Q$58</definedName>
    <definedName name="_xlnm.Print_Area" localSheetId="19">'R6.9'!$A$1:$Q$58</definedName>
    <definedName name="_xlnm.Print_Area" localSheetId="15">'R７.１'!$A$1:$Q$58</definedName>
    <definedName name="_xlnm.Print_Area" localSheetId="14">'R７.2'!$A$1:$Q$58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213" l="1"/>
  <c r="L55" i="213"/>
  <c r="J55" i="213"/>
  <c r="I55" i="213"/>
  <c r="G55" i="213"/>
  <c r="F55" i="213"/>
  <c r="E55" i="213"/>
  <c r="Q54" i="213"/>
  <c r="P54" i="213"/>
  <c r="O54" i="213"/>
  <c r="N54" i="213"/>
  <c r="H54" i="213"/>
  <c r="P53" i="213"/>
  <c r="Q53" i="213" s="1"/>
  <c r="O53" i="213"/>
  <c r="N53" i="213"/>
  <c r="K53" i="213"/>
  <c r="H53" i="213"/>
  <c r="P52" i="213"/>
  <c r="O52" i="213"/>
  <c r="Q52" i="213" s="1"/>
  <c r="N52" i="213"/>
  <c r="K52" i="213"/>
  <c r="H52" i="213"/>
  <c r="P51" i="213"/>
  <c r="O51" i="213"/>
  <c r="Q51" i="213" s="1"/>
  <c r="N51" i="213"/>
  <c r="K51" i="213"/>
  <c r="H51" i="213"/>
  <c r="P50" i="213"/>
  <c r="O50" i="213"/>
  <c r="Q50" i="213" s="1"/>
  <c r="N50" i="213"/>
  <c r="K50" i="213"/>
  <c r="H50" i="213"/>
  <c r="P49" i="213"/>
  <c r="Q49" i="213" s="1"/>
  <c r="O49" i="213"/>
  <c r="N49" i="213"/>
  <c r="K49" i="213"/>
  <c r="H49" i="213"/>
  <c r="P48" i="213"/>
  <c r="O48" i="213"/>
  <c r="Q48" i="213" s="1"/>
  <c r="N48" i="213"/>
  <c r="K48" i="213"/>
  <c r="H48" i="213"/>
  <c r="P47" i="213"/>
  <c r="O47" i="213"/>
  <c r="Q47" i="213" s="1"/>
  <c r="N47" i="213"/>
  <c r="K47" i="213"/>
  <c r="H47" i="213"/>
  <c r="P46" i="213"/>
  <c r="O46" i="213"/>
  <c r="Q46" i="213" s="1"/>
  <c r="N46" i="213"/>
  <c r="K46" i="213"/>
  <c r="H46" i="213"/>
  <c r="P45" i="213"/>
  <c r="Q45" i="213" s="1"/>
  <c r="O45" i="213"/>
  <c r="N45" i="213"/>
  <c r="K45" i="213"/>
  <c r="H45" i="213"/>
  <c r="P44" i="213"/>
  <c r="O44" i="213"/>
  <c r="Q44" i="213" s="1"/>
  <c r="N44" i="213"/>
  <c r="K44" i="213"/>
  <c r="H44" i="213"/>
  <c r="P43" i="213"/>
  <c r="O43" i="213"/>
  <c r="Q43" i="213" s="1"/>
  <c r="N43" i="213"/>
  <c r="K43" i="213"/>
  <c r="H43" i="213"/>
  <c r="P42" i="213"/>
  <c r="O42" i="213"/>
  <c r="Q42" i="213" s="1"/>
  <c r="N42" i="213"/>
  <c r="K42" i="213"/>
  <c r="H42" i="213"/>
  <c r="P41" i="213"/>
  <c r="Q41" i="213" s="1"/>
  <c r="O41" i="213"/>
  <c r="N41" i="213"/>
  <c r="K41" i="213"/>
  <c r="H41" i="213"/>
  <c r="P40" i="213"/>
  <c r="O40" i="213"/>
  <c r="Q40" i="213" s="1"/>
  <c r="N40" i="213"/>
  <c r="K40" i="213"/>
  <c r="H40" i="213"/>
  <c r="P39" i="213"/>
  <c r="O39" i="213"/>
  <c r="Q39" i="213" s="1"/>
  <c r="N39" i="213"/>
  <c r="K39" i="213"/>
  <c r="H39" i="213"/>
  <c r="P38" i="213"/>
  <c r="O38" i="213"/>
  <c r="Q38" i="213" s="1"/>
  <c r="N38" i="213"/>
  <c r="K38" i="213"/>
  <c r="H38" i="213"/>
  <c r="P37" i="213"/>
  <c r="Q37" i="213" s="1"/>
  <c r="O37" i="213"/>
  <c r="N37" i="213"/>
  <c r="K37" i="213"/>
  <c r="H37" i="213"/>
  <c r="P36" i="213"/>
  <c r="O36" i="213"/>
  <c r="Q36" i="213" s="1"/>
  <c r="N36" i="213"/>
  <c r="K36" i="213"/>
  <c r="H36" i="213"/>
  <c r="P35" i="213"/>
  <c r="O35" i="213"/>
  <c r="Q35" i="213" s="1"/>
  <c r="N35" i="213"/>
  <c r="K35" i="213"/>
  <c r="H35" i="213"/>
  <c r="P34" i="213"/>
  <c r="O34" i="213"/>
  <c r="Q34" i="213" s="1"/>
  <c r="N34" i="213"/>
  <c r="K34" i="213"/>
  <c r="H34" i="213"/>
  <c r="P33" i="213"/>
  <c r="Q33" i="213" s="1"/>
  <c r="O33" i="213"/>
  <c r="N33" i="213"/>
  <c r="K33" i="213"/>
  <c r="H33" i="213"/>
  <c r="P32" i="213"/>
  <c r="O32" i="213"/>
  <c r="Q32" i="213" s="1"/>
  <c r="N32" i="213"/>
  <c r="K32" i="213"/>
  <c r="H32" i="213"/>
  <c r="P31" i="213"/>
  <c r="O31" i="213"/>
  <c r="Q31" i="213" s="1"/>
  <c r="N31" i="213"/>
  <c r="K31" i="213"/>
  <c r="H31" i="213"/>
  <c r="P30" i="213"/>
  <c r="O30" i="213"/>
  <c r="Q30" i="213" s="1"/>
  <c r="N30" i="213"/>
  <c r="K30" i="213"/>
  <c r="H30" i="213"/>
  <c r="P29" i="213"/>
  <c r="Q29" i="213" s="1"/>
  <c r="O29" i="213"/>
  <c r="N29" i="213"/>
  <c r="K29" i="213"/>
  <c r="H29" i="213"/>
  <c r="P28" i="213"/>
  <c r="O28" i="213"/>
  <c r="Q28" i="213" s="1"/>
  <c r="N28" i="213"/>
  <c r="K28" i="213"/>
  <c r="H28" i="213"/>
  <c r="P27" i="213"/>
  <c r="O27" i="213"/>
  <c r="Q27" i="213" s="1"/>
  <c r="N27" i="213"/>
  <c r="K27" i="213"/>
  <c r="H27" i="213"/>
  <c r="P26" i="213"/>
  <c r="O26" i="213"/>
  <c r="Q26" i="213" s="1"/>
  <c r="N26" i="213"/>
  <c r="K26" i="213"/>
  <c r="H26" i="213"/>
  <c r="P25" i="213"/>
  <c r="Q25" i="213" s="1"/>
  <c r="O25" i="213"/>
  <c r="N25" i="213"/>
  <c r="K25" i="213"/>
  <c r="H25" i="213"/>
  <c r="P24" i="213"/>
  <c r="O24" i="213"/>
  <c r="Q24" i="213" s="1"/>
  <c r="N24" i="213"/>
  <c r="K24" i="213"/>
  <c r="H24" i="213"/>
  <c r="P23" i="213"/>
  <c r="O23" i="213"/>
  <c r="Q23" i="213" s="1"/>
  <c r="N23" i="213"/>
  <c r="K23" i="213"/>
  <c r="H23" i="213"/>
  <c r="P22" i="213"/>
  <c r="O22" i="213"/>
  <c r="Q22" i="213" s="1"/>
  <c r="N22" i="213"/>
  <c r="K22" i="213"/>
  <c r="H22" i="213"/>
  <c r="P21" i="213"/>
  <c r="Q21" i="213" s="1"/>
  <c r="O21" i="213"/>
  <c r="N21" i="213"/>
  <c r="K21" i="213"/>
  <c r="H21" i="213"/>
  <c r="P20" i="213"/>
  <c r="O20" i="213"/>
  <c r="Q20" i="213" s="1"/>
  <c r="N20" i="213"/>
  <c r="K20" i="213"/>
  <c r="H20" i="213"/>
  <c r="P19" i="213"/>
  <c r="O19" i="213"/>
  <c r="Q19" i="213" s="1"/>
  <c r="N19" i="213"/>
  <c r="K19" i="213"/>
  <c r="H19" i="213"/>
  <c r="P18" i="213"/>
  <c r="O18" i="213"/>
  <c r="Q18" i="213" s="1"/>
  <c r="N18" i="213"/>
  <c r="K18" i="213"/>
  <c r="H18" i="213"/>
  <c r="P17" i="213"/>
  <c r="Q17" i="213" s="1"/>
  <c r="O17" i="213"/>
  <c r="N17" i="213"/>
  <c r="K17" i="213"/>
  <c r="H17" i="213"/>
  <c r="P16" i="213"/>
  <c r="O16" i="213"/>
  <c r="Q16" i="213" s="1"/>
  <c r="N16" i="213"/>
  <c r="K16" i="213"/>
  <c r="H16" i="213"/>
  <c r="P15" i="213"/>
  <c r="O15" i="213"/>
  <c r="Q15" i="213" s="1"/>
  <c r="N15" i="213"/>
  <c r="K15" i="213"/>
  <c r="H15" i="213"/>
  <c r="P14" i="213"/>
  <c r="O14" i="213"/>
  <c r="Q14" i="213" s="1"/>
  <c r="N14" i="213"/>
  <c r="K14" i="213"/>
  <c r="H14" i="213"/>
  <c r="P13" i="213"/>
  <c r="Q13" i="213" s="1"/>
  <c r="O13" i="213"/>
  <c r="N13" i="213"/>
  <c r="K13" i="213"/>
  <c r="H13" i="213"/>
  <c r="P12" i="213"/>
  <c r="O12" i="213"/>
  <c r="Q12" i="213" s="1"/>
  <c r="N12" i="213"/>
  <c r="K12" i="213"/>
  <c r="H12" i="213"/>
  <c r="P11" i="213"/>
  <c r="O11" i="213"/>
  <c r="Q11" i="213" s="1"/>
  <c r="N11" i="213"/>
  <c r="K11" i="213"/>
  <c r="H11" i="213"/>
  <c r="P10" i="213"/>
  <c r="O10" i="213"/>
  <c r="Q10" i="213" s="1"/>
  <c r="N10" i="213"/>
  <c r="K10" i="213"/>
  <c r="H10" i="213"/>
  <c r="P9" i="213"/>
  <c r="Q9" i="213" s="1"/>
  <c r="O9" i="213"/>
  <c r="N9" i="213"/>
  <c r="K9" i="213"/>
  <c r="H9" i="213"/>
  <c r="P8" i="213"/>
  <c r="O8" i="213"/>
  <c r="Q8" i="213" s="1"/>
  <c r="N8" i="213"/>
  <c r="N55" i="213" s="1"/>
  <c r="K8" i="213"/>
  <c r="H8" i="213"/>
  <c r="P7" i="213"/>
  <c r="O7" i="213"/>
  <c r="Q7" i="213" s="1"/>
  <c r="N7" i="213"/>
  <c r="K7" i="213"/>
  <c r="H7" i="213"/>
  <c r="P6" i="213"/>
  <c r="O6" i="213"/>
  <c r="Q6" i="213" s="1"/>
  <c r="N6" i="213"/>
  <c r="K6" i="213"/>
  <c r="H6" i="213"/>
  <c r="H55" i="213" s="1"/>
  <c r="P5" i="213"/>
  <c r="P55" i="213" s="1"/>
  <c r="O5" i="213"/>
  <c r="O55" i="213" s="1"/>
  <c r="N5" i="213"/>
  <c r="K5" i="213"/>
  <c r="K55" i="213" s="1"/>
  <c r="H5" i="213"/>
  <c r="Q5" i="213" l="1"/>
  <c r="Q55" i="213" s="1"/>
  <c r="M55" i="212"/>
  <c r="L55" i="212"/>
  <c r="J55" i="212"/>
  <c r="I55" i="212"/>
  <c r="G55" i="212"/>
  <c r="F55" i="212"/>
  <c r="E55" i="212"/>
  <c r="P54" i="212"/>
  <c r="O54" i="212"/>
  <c r="Q54" i="212" s="1"/>
  <c r="N54" i="212"/>
  <c r="H54" i="212"/>
  <c r="Q53" i="212"/>
  <c r="P53" i="212"/>
  <c r="O53" i="212"/>
  <c r="N53" i="212"/>
  <c r="K53" i="212"/>
  <c r="H53" i="212"/>
  <c r="Q52" i="212"/>
  <c r="P52" i="212"/>
  <c r="O52" i="212"/>
  <c r="N52" i="212"/>
  <c r="K52" i="212"/>
  <c r="H52" i="212"/>
  <c r="P51" i="212"/>
  <c r="O51" i="212"/>
  <c r="Q51" i="212" s="1"/>
  <c r="N51" i="212"/>
  <c r="K51" i="212"/>
  <c r="H51" i="212"/>
  <c r="P50" i="212"/>
  <c r="O50" i="212"/>
  <c r="Q50" i="212" s="1"/>
  <c r="N50" i="212"/>
  <c r="K50" i="212"/>
  <c r="H50" i="212"/>
  <c r="P49" i="212"/>
  <c r="O49" i="212"/>
  <c r="Q49" i="212" s="1"/>
  <c r="N49" i="212"/>
  <c r="K49" i="212"/>
  <c r="H49" i="212"/>
  <c r="Q48" i="212"/>
  <c r="P48" i="212"/>
  <c r="O48" i="212"/>
  <c r="N48" i="212"/>
  <c r="K48" i="212"/>
  <c r="H48" i="212"/>
  <c r="P47" i="212"/>
  <c r="O47" i="212"/>
  <c r="Q47" i="212" s="1"/>
  <c r="N47" i="212"/>
  <c r="K47" i="212"/>
  <c r="H47" i="212"/>
  <c r="P46" i="212"/>
  <c r="O46" i="212"/>
  <c r="Q46" i="212" s="1"/>
  <c r="N46" i="212"/>
  <c r="K46" i="212"/>
  <c r="H46" i="212"/>
  <c r="P45" i="212"/>
  <c r="O45" i="212"/>
  <c r="Q45" i="212" s="1"/>
  <c r="N45" i="212"/>
  <c r="K45" i="212"/>
  <c r="H45" i="212"/>
  <c r="Q44" i="212"/>
  <c r="P44" i="212"/>
  <c r="O44" i="212"/>
  <c r="N44" i="212"/>
  <c r="K44" i="212"/>
  <c r="H44" i="212"/>
  <c r="P43" i="212"/>
  <c r="O43" i="212"/>
  <c r="Q43" i="212" s="1"/>
  <c r="N43" i="212"/>
  <c r="K43" i="212"/>
  <c r="H43" i="212"/>
  <c r="Q42" i="212"/>
  <c r="P42" i="212"/>
  <c r="O42" i="212"/>
  <c r="N42" i="212"/>
  <c r="K42" i="212"/>
  <c r="H42" i="212"/>
  <c r="P41" i="212"/>
  <c r="O41" i="212"/>
  <c r="Q41" i="212" s="1"/>
  <c r="N41" i="212"/>
  <c r="K41" i="212"/>
  <c r="H41" i="212"/>
  <c r="Q40" i="212"/>
  <c r="P40" i="212"/>
  <c r="O40" i="212"/>
  <c r="N40" i="212"/>
  <c r="K40" i="212"/>
  <c r="H40" i="212"/>
  <c r="P39" i="212"/>
  <c r="O39" i="212"/>
  <c r="Q39" i="212" s="1"/>
  <c r="N39" i="212"/>
  <c r="K39" i="212"/>
  <c r="H39" i="212"/>
  <c r="P38" i="212"/>
  <c r="O38" i="212"/>
  <c r="Q38" i="212" s="1"/>
  <c r="N38" i="212"/>
  <c r="K38" i="212"/>
  <c r="H38" i="212"/>
  <c r="P37" i="212"/>
  <c r="O37" i="212"/>
  <c r="Q37" i="212" s="1"/>
  <c r="N37" i="212"/>
  <c r="K37" i="212"/>
  <c r="H37" i="212"/>
  <c r="Q36" i="212"/>
  <c r="P36" i="212"/>
  <c r="O36" i="212"/>
  <c r="N36" i="212"/>
  <c r="K36" i="212"/>
  <c r="H36" i="212"/>
  <c r="P35" i="212"/>
  <c r="O35" i="212"/>
  <c r="Q35" i="212" s="1"/>
  <c r="N35" i="212"/>
  <c r="K35" i="212"/>
  <c r="H35" i="212"/>
  <c r="P34" i="212"/>
  <c r="O34" i="212"/>
  <c r="Q34" i="212" s="1"/>
  <c r="N34" i="212"/>
  <c r="K34" i="212"/>
  <c r="H34" i="212"/>
  <c r="P33" i="212"/>
  <c r="O33" i="212"/>
  <c r="Q33" i="212" s="1"/>
  <c r="N33" i="212"/>
  <c r="K33" i="212"/>
  <c r="H33" i="212"/>
  <c r="Q32" i="212"/>
  <c r="P32" i="212"/>
  <c r="O32" i="212"/>
  <c r="N32" i="212"/>
  <c r="K32" i="212"/>
  <c r="H32" i="212"/>
  <c r="P31" i="212"/>
  <c r="O31" i="212"/>
  <c r="Q31" i="212" s="1"/>
  <c r="N31" i="212"/>
  <c r="K31" i="212"/>
  <c r="H31" i="212"/>
  <c r="P30" i="212"/>
  <c r="O30" i="212"/>
  <c r="Q30" i="212" s="1"/>
  <c r="N30" i="212"/>
  <c r="K30" i="212"/>
  <c r="H30" i="212"/>
  <c r="P29" i="212"/>
  <c r="O29" i="212"/>
  <c r="Q29" i="212" s="1"/>
  <c r="N29" i="212"/>
  <c r="K29" i="212"/>
  <c r="H29" i="212"/>
  <c r="Q28" i="212"/>
  <c r="P28" i="212"/>
  <c r="O28" i="212"/>
  <c r="N28" i="212"/>
  <c r="K28" i="212"/>
  <c r="H28" i="212"/>
  <c r="P27" i="212"/>
  <c r="O27" i="212"/>
  <c r="Q27" i="212" s="1"/>
  <c r="N27" i="212"/>
  <c r="K27" i="212"/>
  <c r="H27" i="212"/>
  <c r="P26" i="212"/>
  <c r="O26" i="212"/>
  <c r="Q26" i="212" s="1"/>
  <c r="N26" i="212"/>
  <c r="K26" i="212"/>
  <c r="H26" i="212"/>
  <c r="P25" i="212"/>
  <c r="O25" i="212"/>
  <c r="Q25" i="212" s="1"/>
  <c r="N25" i="212"/>
  <c r="K25" i="212"/>
  <c r="H25" i="212"/>
  <c r="Q24" i="212"/>
  <c r="P24" i="212"/>
  <c r="O24" i="212"/>
  <c r="N24" i="212"/>
  <c r="K24" i="212"/>
  <c r="H24" i="212"/>
  <c r="P23" i="212"/>
  <c r="O23" i="212"/>
  <c r="Q23" i="212" s="1"/>
  <c r="N23" i="212"/>
  <c r="K23" i="212"/>
  <c r="H23" i="212"/>
  <c r="P22" i="212"/>
  <c r="O22" i="212"/>
  <c r="Q22" i="212" s="1"/>
  <c r="N22" i="212"/>
  <c r="K22" i="212"/>
  <c r="H22" i="212"/>
  <c r="P21" i="212"/>
  <c r="O21" i="212"/>
  <c r="Q21" i="212" s="1"/>
  <c r="N21" i="212"/>
  <c r="K21" i="212"/>
  <c r="H21" i="212"/>
  <c r="Q20" i="212"/>
  <c r="P20" i="212"/>
  <c r="O20" i="212"/>
  <c r="N20" i="212"/>
  <c r="K20" i="212"/>
  <c r="H20" i="212"/>
  <c r="P19" i="212"/>
  <c r="O19" i="212"/>
  <c r="Q19" i="212" s="1"/>
  <c r="N19" i="212"/>
  <c r="K19" i="212"/>
  <c r="H19" i="212"/>
  <c r="P18" i="212"/>
  <c r="O18" i="212"/>
  <c r="Q18" i="212" s="1"/>
  <c r="N18" i="212"/>
  <c r="K18" i="212"/>
  <c r="H18" i="212"/>
  <c r="P17" i="212"/>
  <c r="O17" i="212"/>
  <c r="Q17" i="212" s="1"/>
  <c r="N17" i="212"/>
  <c r="K17" i="212"/>
  <c r="H17" i="212"/>
  <c r="Q16" i="212"/>
  <c r="P16" i="212"/>
  <c r="O16" i="212"/>
  <c r="N16" i="212"/>
  <c r="K16" i="212"/>
  <c r="H16" i="212"/>
  <c r="P15" i="212"/>
  <c r="O15" i="212"/>
  <c r="Q15" i="212" s="1"/>
  <c r="N15" i="212"/>
  <c r="K15" i="212"/>
  <c r="H15" i="212"/>
  <c r="P14" i="212"/>
  <c r="O14" i="212"/>
  <c r="Q14" i="212" s="1"/>
  <c r="N14" i="212"/>
  <c r="K14" i="212"/>
  <c r="H14" i="212"/>
  <c r="P13" i="212"/>
  <c r="O13" i="212"/>
  <c r="Q13" i="212" s="1"/>
  <c r="N13" i="212"/>
  <c r="K13" i="212"/>
  <c r="H13" i="212"/>
  <c r="Q12" i="212"/>
  <c r="P12" i="212"/>
  <c r="O12" i="212"/>
  <c r="N12" i="212"/>
  <c r="K12" i="212"/>
  <c r="H12" i="212"/>
  <c r="P11" i="212"/>
  <c r="O11" i="212"/>
  <c r="Q11" i="212" s="1"/>
  <c r="N11" i="212"/>
  <c r="K11" i="212"/>
  <c r="H11" i="212"/>
  <c r="P10" i="212"/>
  <c r="O10" i="212"/>
  <c r="Q10" i="212" s="1"/>
  <c r="N10" i="212"/>
  <c r="K10" i="212"/>
  <c r="H10" i="212"/>
  <c r="P9" i="212"/>
  <c r="O9" i="212"/>
  <c r="Q9" i="212" s="1"/>
  <c r="N9" i="212"/>
  <c r="K9" i="212"/>
  <c r="H9" i="212"/>
  <c r="Q8" i="212"/>
  <c r="P8" i="212"/>
  <c r="O8" i="212"/>
  <c r="N8" i="212"/>
  <c r="K8" i="212"/>
  <c r="H8" i="212"/>
  <c r="P7" i="212"/>
  <c r="O7" i="212"/>
  <c r="Q7" i="212" s="1"/>
  <c r="N7" i="212"/>
  <c r="K7" i="212"/>
  <c r="H7" i="212"/>
  <c r="P6" i="212"/>
  <c r="O6" i="212"/>
  <c r="Q6" i="212" s="1"/>
  <c r="N6" i="212"/>
  <c r="K6" i="212"/>
  <c r="H6" i="212"/>
  <c r="P5" i="212"/>
  <c r="P55" i="212" s="1"/>
  <c r="O5" i="212"/>
  <c r="O55" i="212" s="1"/>
  <c r="N5" i="212"/>
  <c r="N55" i="212" s="1"/>
  <c r="K5" i="212"/>
  <c r="K55" i="212" s="1"/>
  <c r="H5" i="212"/>
  <c r="H55" i="212" s="1"/>
  <c r="M55" i="211"/>
  <c r="L55" i="211"/>
  <c r="J55" i="211"/>
  <c r="I55" i="211"/>
  <c r="G55" i="211"/>
  <c r="F55" i="211"/>
  <c r="E55" i="211"/>
  <c r="P54" i="211"/>
  <c r="Q54" i="211" s="1"/>
  <c r="O54" i="211"/>
  <c r="N54" i="211"/>
  <c r="H54" i="211"/>
  <c r="P53" i="211"/>
  <c r="O53" i="211"/>
  <c r="Q53" i="211" s="1"/>
  <c r="N53" i="211"/>
  <c r="K53" i="211"/>
  <c r="H53" i="211"/>
  <c r="P52" i="211"/>
  <c r="O52" i="211"/>
  <c r="Q52" i="211" s="1"/>
  <c r="N52" i="211"/>
  <c r="K52" i="211"/>
  <c r="H52" i="211"/>
  <c r="Q51" i="211"/>
  <c r="P51" i="211"/>
  <c r="O51" i="211"/>
  <c r="N51" i="211"/>
  <c r="K51" i="211"/>
  <c r="H51" i="211"/>
  <c r="P50" i="211"/>
  <c r="O50" i="211"/>
  <c r="Q50" i="211" s="1"/>
  <c r="N50" i="211"/>
  <c r="K50" i="211"/>
  <c r="H50" i="211"/>
  <c r="P49" i="211"/>
  <c r="O49" i="211"/>
  <c r="Q49" i="211" s="1"/>
  <c r="N49" i="211"/>
  <c r="K49" i="211"/>
  <c r="H49" i="211"/>
  <c r="P48" i="211"/>
  <c r="O48" i="211"/>
  <c r="Q48" i="211" s="1"/>
  <c r="N48" i="211"/>
  <c r="K48" i="211"/>
  <c r="H48" i="211"/>
  <c r="Q47" i="211"/>
  <c r="P47" i="211"/>
  <c r="O47" i="211"/>
  <c r="N47" i="211"/>
  <c r="K47" i="211"/>
  <c r="H47" i="211"/>
  <c r="P46" i="211"/>
  <c r="O46" i="211"/>
  <c r="Q46" i="211" s="1"/>
  <c r="N46" i="211"/>
  <c r="K46" i="211"/>
  <c r="H46" i="211"/>
  <c r="P45" i="211"/>
  <c r="O45" i="211"/>
  <c r="Q45" i="211" s="1"/>
  <c r="N45" i="211"/>
  <c r="K45" i="211"/>
  <c r="H45" i="211"/>
  <c r="P44" i="211"/>
  <c r="O44" i="211"/>
  <c r="Q44" i="211" s="1"/>
  <c r="N44" i="211"/>
  <c r="K44" i="211"/>
  <c r="H44" i="211"/>
  <c r="Q43" i="211"/>
  <c r="P43" i="211"/>
  <c r="O43" i="211"/>
  <c r="N43" i="211"/>
  <c r="K43" i="211"/>
  <c r="H43" i="211"/>
  <c r="P42" i="211"/>
  <c r="O42" i="211"/>
  <c r="Q42" i="211" s="1"/>
  <c r="N42" i="211"/>
  <c r="K42" i="211"/>
  <c r="H42" i="211"/>
  <c r="P41" i="211"/>
  <c r="O41" i="211"/>
  <c r="Q41" i="211" s="1"/>
  <c r="N41" i="211"/>
  <c r="K41" i="211"/>
  <c r="H41" i="211"/>
  <c r="P40" i="211"/>
  <c r="O40" i="211"/>
  <c r="Q40" i="211" s="1"/>
  <c r="N40" i="211"/>
  <c r="K40" i="211"/>
  <c r="H40" i="211"/>
  <c r="Q39" i="211"/>
  <c r="P39" i="211"/>
  <c r="O39" i="211"/>
  <c r="N39" i="211"/>
  <c r="K39" i="211"/>
  <c r="H39" i="211"/>
  <c r="P38" i="211"/>
  <c r="O38" i="211"/>
  <c r="Q38" i="211" s="1"/>
  <c r="N38" i="211"/>
  <c r="K38" i="211"/>
  <c r="H38" i="211"/>
  <c r="P37" i="211"/>
  <c r="O37" i="211"/>
  <c r="Q37" i="211" s="1"/>
  <c r="N37" i="211"/>
  <c r="K37" i="211"/>
  <c r="H37" i="211"/>
  <c r="P36" i="211"/>
  <c r="O36" i="211"/>
  <c r="Q36" i="211" s="1"/>
  <c r="N36" i="211"/>
  <c r="K36" i="211"/>
  <c r="H36" i="211"/>
  <c r="Q35" i="211"/>
  <c r="P35" i="211"/>
  <c r="O35" i="211"/>
  <c r="N35" i="211"/>
  <c r="K35" i="211"/>
  <c r="H35" i="211"/>
  <c r="P34" i="211"/>
  <c r="O34" i="211"/>
  <c r="Q34" i="211" s="1"/>
  <c r="N34" i="211"/>
  <c r="K34" i="211"/>
  <c r="H34" i="211"/>
  <c r="P33" i="211"/>
  <c r="O33" i="211"/>
  <c r="Q33" i="211" s="1"/>
  <c r="N33" i="211"/>
  <c r="K33" i="211"/>
  <c r="H33" i="211"/>
  <c r="P32" i="211"/>
  <c r="O32" i="211"/>
  <c r="Q32" i="211" s="1"/>
  <c r="N32" i="211"/>
  <c r="K32" i="211"/>
  <c r="H32" i="211"/>
  <c r="Q31" i="211"/>
  <c r="P31" i="211"/>
  <c r="O31" i="211"/>
  <c r="N31" i="211"/>
  <c r="K31" i="211"/>
  <c r="H31" i="211"/>
  <c r="P30" i="211"/>
  <c r="O30" i="211"/>
  <c r="Q30" i="211" s="1"/>
  <c r="N30" i="211"/>
  <c r="K30" i="211"/>
  <c r="H30" i="211"/>
  <c r="P29" i="211"/>
  <c r="O29" i="211"/>
  <c r="Q29" i="211" s="1"/>
  <c r="N29" i="211"/>
  <c r="K29" i="211"/>
  <c r="H29" i="211"/>
  <c r="P28" i="211"/>
  <c r="O28" i="211"/>
  <c r="Q28" i="211" s="1"/>
  <c r="N28" i="211"/>
  <c r="K28" i="211"/>
  <c r="H28" i="211"/>
  <c r="Q27" i="211"/>
  <c r="P27" i="211"/>
  <c r="O27" i="211"/>
  <c r="N27" i="211"/>
  <c r="K27" i="211"/>
  <c r="H27" i="211"/>
  <c r="P26" i="211"/>
  <c r="O26" i="211"/>
  <c r="Q26" i="211" s="1"/>
  <c r="N26" i="211"/>
  <c r="K26" i="211"/>
  <c r="H26" i="211"/>
  <c r="P25" i="211"/>
  <c r="O25" i="211"/>
  <c r="Q25" i="211" s="1"/>
  <c r="N25" i="211"/>
  <c r="K25" i="211"/>
  <c r="H25" i="211"/>
  <c r="P24" i="211"/>
  <c r="O24" i="211"/>
  <c r="Q24" i="211" s="1"/>
  <c r="N24" i="211"/>
  <c r="K24" i="211"/>
  <c r="H24" i="211"/>
  <c r="Q23" i="211"/>
  <c r="P23" i="211"/>
  <c r="O23" i="211"/>
  <c r="N23" i="211"/>
  <c r="K23" i="211"/>
  <c r="H23" i="211"/>
  <c r="P22" i="211"/>
  <c r="O22" i="211"/>
  <c r="Q22" i="211" s="1"/>
  <c r="N22" i="211"/>
  <c r="K22" i="211"/>
  <c r="H22" i="211"/>
  <c r="P21" i="211"/>
  <c r="O21" i="211"/>
  <c r="Q21" i="211" s="1"/>
  <c r="N21" i="211"/>
  <c r="K21" i="211"/>
  <c r="H21" i="211"/>
  <c r="P20" i="211"/>
  <c r="O20" i="211"/>
  <c r="Q20" i="211" s="1"/>
  <c r="N20" i="211"/>
  <c r="K20" i="211"/>
  <c r="H20" i="211"/>
  <c r="Q19" i="211"/>
  <c r="P19" i="211"/>
  <c r="O19" i="211"/>
  <c r="N19" i="211"/>
  <c r="K19" i="211"/>
  <c r="H19" i="211"/>
  <c r="P18" i="211"/>
  <c r="O18" i="211"/>
  <c r="Q18" i="211" s="1"/>
  <c r="N18" i="211"/>
  <c r="K18" i="211"/>
  <c r="H18" i="211"/>
  <c r="P17" i="211"/>
  <c r="O17" i="211"/>
  <c r="Q17" i="211" s="1"/>
  <c r="N17" i="211"/>
  <c r="K17" i="211"/>
  <c r="H17" i="211"/>
  <c r="P16" i="211"/>
  <c r="O16" i="211"/>
  <c r="Q16" i="211" s="1"/>
  <c r="N16" i="211"/>
  <c r="K16" i="211"/>
  <c r="H16" i="211"/>
  <c r="Q15" i="211"/>
  <c r="P15" i="211"/>
  <c r="O15" i="211"/>
  <c r="N15" i="211"/>
  <c r="K15" i="211"/>
  <c r="H15" i="211"/>
  <c r="P14" i="211"/>
  <c r="O14" i="211"/>
  <c r="Q14" i="211" s="1"/>
  <c r="N14" i="211"/>
  <c r="K14" i="211"/>
  <c r="H14" i="211"/>
  <c r="P13" i="211"/>
  <c r="O13" i="211"/>
  <c r="Q13" i="211" s="1"/>
  <c r="N13" i="211"/>
  <c r="K13" i="211"/>
  <c r="H13" i="211"/>
  <c r="P12" i="211"/>
  <c r="O12" i="211"/>
  <c r="Q12" i="211" s="1"/>
  <c r="N12" i="211"/>
  <c r="K12" i="211"/>
  <c r="H12" i="211"/>
  <c r="Q11" i="211"/>
  <c r="P11" i="211"/>
  <c r="O11" i="211"/>
  <c r="N11" i="211"/>
  <c r="K11" i="211"/>
  <c r="H11" i="211"/>
  <c r="P10" i="211"/>
  <c r="O10" i="211"/>
  <c r="Q10" i="211" s="1"/>
  <c r="N10" i="211"/>
  <c r="K10" i="211"/>
  <c r="H10" i="211"/>
  <c r="P9" i="211"/>
  <c r="O9" i="211"/>
  <c r="Q9" i="211" s="1"/>
  <c r="N9" i="211"/>
  <c r="K9" i="211"/>
  <c r="H9" i="211"/>
  <c r="P8" i="211"/>
  <c r="O8" i="211"/>
  <c r="Q8" i="211" s="1"/>
  <c r="N8" i="211"/>
  <c r="K8" i="211"/>
  <c r="H8" i="211"/>
  <c r="Q7" i="211"/>
  <c r="P7" i="211"/>
  <c r="O7" i="211"/>
  <c r="N7" i="211"/>
  <c r="K7" i="211"/>
  <c r="H7" i="211"/>
  <c r="P6" i="211"/>
  <c r="O6" i="211"/>
  <c r="Q6" i="211" s="1"/>
  <c r="N6" i="211"/>
  <c r="K6" i="211"/>
  <c r="H6" i="211"/>
  <c r="H55" i="211" s="1"/>
  <c r="P5" i="211"/>
  <c r="P55" i="211" s="1"/>
  <c r="O5" i="211"/>
  <c r="O55" i="211" s="1"/>
  <c r="N5" i="211"/>
  <c r="N55" i="211" s="1"/>
  <c r="K5" i="211"/>
  <c r="K55" i="211" s="1"/>
  <c r="H5" i="211"/>
  <c r="M55" i="210"/>
  <c r="L55" i="210"/>
  <c r="J55" i="210"/>
  <c r="I55" i="210"/>
  <c r="G55" i="210"/>
  <c r="F55" i="210"/>
  <c r="E55" i="210"/>
  <c r="Q54" i="210"/>
  <c r="P54" i="210"/>
  <c r="O54" i="210"/>
  <c r="N54" i="210"/>
  <c r="H54" i="210"/>
  <c r="P53" i="210"/>
  <c r="O53" i="210"/>
  <c r="Q53" i="210" s="1"/>
  <c r="N53" i="210"/>
  <c r="K53" i="210"/>
  <c r="H53" i="210"/>
  <c r="Q52" i="210"/>
  <c r="P52" i="210"/>
  <c r="O52" i="210"/>
  <c r="N52" i="210"/>
  <c r="K52" i="210"/>
  <c r="H52" i="210"/>
  <c r="P51" i="210"/>
  <c r="O51" i="210"/>
  <c r="Q51" i="210" s="1"/>
  <c r="N51" i="210"/>
  <c r="K51" i="210"/>
  <c r="H51" i="210"/>
  <c r="Q50" i="210"/>
  <c r="P50" i="210"/>
  <c r="O50" i="210"/>
  <c r="N50" i="210"/>
  <c r="K50" i="210"/>
  <c r="H50" i="210"/>
  <c r="Q49" i="210"/>
  <c r="P49" i="210"/>
  <c r="O49" i="210"/>
  <c r="N49" i="210"/>
  <c r="K49" i="210"/>
  <c r="H49" i="210"/>
  <c r="Q48" i="210"/>
  <c r="P48" i="210"/>
  <c r="O48" i="210"/>
  <c r="N48" i="210"/>
  <c r="K48" i="210"/>
  <c r="H48" i="210"/>
  <c r="P47" i="210"/>
  <c r="O47" i="210"/>
  <c r="Q47" i="210" s="1"/>
  <c r="N47" i="210"/>
  <c r="K47" i="210"/>
  <c r="H47" i="210"/>
  <c r="Q46" i="210"/>
  <c r="P46" i="210"/>
  <c r="O46" i="210"/>
  <c r="N46" i="210"/>
  <c r="K46" i="210"/>
  <c r="H46" i="210"/>
  <c r="Q45" i="210"/>
  <c r="P45" i="210"/>
  <c r="O45" i="210"/>
  <c r="N45" i="210"/>
  <c r="K45" i="210"/>
  <c r="H45" i="210"/>
  <c r="Q44" i="210"/>
  <c r="P44" i="210"/>
  <c r="O44" i="210"/>
  <c r="N44" i="210"/>
  <c r="K44" i="210"/>
  <c r="H44" i="210"/>
  <c r="P43" i="210"/>
  <c r="O43" i="210"/>
  <c r="Q43" i="210" s="1"/>
  <c r="N43" i="210"/>
  <c r="K43" i="210"/>
  <c r="H43" i="210"/>
  <c r="Q42" i="210"/>
  <c r="P42" i="210"/>
  <c r="O42" i="210"/>
  <c r="N42" i="210"/>
  <c r="K42" i="210"/>
  <c r="H42" i="210"/>
  <c r="Q41" i="210"/>
  <c r="P41" i="210"/>
  <c r="O41" i="210"/>
  <c r="N41" i="210"/>
  <c r="K41" i="210"/>
  <c r="H41" i="210"/>
  <c r="Q40" i="210"/>
  <c r="P40" i="210"/>
  <c r="O40" i="210"/>
  <c r="N40" i="210"/>
  <c r="K40" i="210"/>
  <c r="H40" i="210"/>
  <c r="P39" i="210"/>
  <c r="O39" i="210"/>
  <c r="Q39" i="210" s="1"/>
  <c r="N39" i="210"/>
  <c r="K39" i="210"/>
  <c r="H39" i="210"/>
  <c r="Q38" i="210"/>
  <c r="P38" i="210"/>
  <c r="O38" i="210"/>
  <c r="N38" i="210"/>
  <c r="K38" i="210"/>
  <c r="H38" i="210"/>
  <c r="Q37" i="210"/>
  <c r="P37" i="210"/>
  <c r="O37" i="210"/>
  <c r="N37" i="210"/>
  <c r="K37" i="210"/>
  <c r="H37" i="210"/>
  <c r="Q36" i="210"/>
  <c r="P36" i="210"/>
  <c r="O36" i="210"/>
  <c r="N36" i="210"/>
  <c r="K36" i="210"/>
  <c r="H36" i="210"/>
  <c r="P35" i="210"/>
  <c r="O35" i="210"/>
  <c r="Q35" i="210" s="1"/>
  <c r="N35" i="210"/>
  <c r="K35" i="210"/>
  <c r="H35" i="210"/>
  <c r="Q34" i="210"/>
  <c r="P34" i="210"/>
  <c r="O34" i="210"/>
  <c r="N34" i="210"/>
  <c r="K34" i="210"/>
  <c r="H34" i="210"/>
  <c r="Q33" i="210"/>
  <c r="P33" i="210"/>
  <c r="O33" i="210"/>
  <c r="N33" i="210"/>
  <c r="K33" i="210"/>
  <c r="H33" i="210"/>
  <c r="Q32" i="210"/>
  <c r="P32" i="210"/>
  <c r="O32" i="210"/>
  <c r="N32" i="210"/>
  <c r="K32" i="210"/>
  <c r="H32" i="210"/>
  <c r="P31" i="210"/>
  <c r="O31" i="210"/>
  <c r="Q31" i="210" s="1"/>
  <c r="N31" i="210"/>
  <c r="K31" i="210"/>
  <c r="H31" i="210"/>
  <c r="Q30" i="210"/>
  <c r="P30" i="210"/>
  <c r="O30" i="210"/>
  <c r="N30" i="210"/>
  <c r="K30" i="210"/>
  <c r="H30" i="210"/>
  <c r="Q29" i="210"/>
  <c r="P29" i="210"/>
  <c r="O29" i="210"/>
  <c r="N29" i="210"/>
  <c r="K29" i="210"/>
  <c r="H29" i="210"/>
  <c r="Q28" i="210"/>
  <c r="P28" i="210"/>
  <c r="O28" i="210"/>
  <c r="N28" i="210"/>
  <c r="K28" i="210"/>
  <c r="H28" i="210"/>
  <c r="P27" i="210"/>
  <c r="O27" i="210"/>
  <c r="Q27" i="210" s="1"/>
  <c r="N27" i="210"/>
  <c r="K27" i="210"/>
  <c r="H27" i="210"/>
  <c r="Q26" i="210"/>
  <c r="P26" i="210"/>
  <c r="O26" i="210"/>
  <c r="N26" i="210"/>
  <c r="K26" i="210"/>
  <c r="H26" i="210"/>
  <c r="Q25" i="210"/>
  <c r="P25" i="210"/>
  <c r="O25" i="210"/>
  <c r="N25" i="210"/>
  <c r="K25" i="210"/>
  <c r="H25" i="210"/>
  <c r="Q24" i="210"/>
  <c r="P24" i="210"/>
  <c r="O24" i="210"/>
  <c r="N24" i="210"/>
  <c r="K24" i="210"/>
  <c r="H24" i="210"/>
  <c r="P23" i="210"/>
  <c r="O23" i="210"/>
  <c r="Q23" i="210" s="1"/>
  <c r="N23" i="210"/>
  <c r="K23" i="210"/>
  <c r="H23" i="210"/>
  <c r="Q22" i="210"/>
  <c r="P22" i="210"/>
  <c r="O22" i="210"/>
  <c r="N22" i="210"/>
  <c r="K22" i="210"/>
  <c r="H22" i="210"/>
  <c r="Q21" i="210"/>
  <c r="P21" i="210"/>
  <c r="O21" i="210"/>
  <c r="N21" i="210"/>
  <c r="K21" i="210"/>
  <c r="H21" i="210"/>
  <c r="Q20" i="210"/>
  <c r="P20" i="210"/>
  <c r="O20" i="210"/>
  <c r="N20" i="210"/>
  <c r="K20" i="210"/>
  <c r="H20" i="210"/>
  <c r="P19" i="210"/>
  <c r="O19" i="210"/>
  <c r="Q19" i="210" s="1"/>
  <c r="N19" i="210"/>
  <c r="K19" i="210"/>
  <c r="H19" i="210"/>
  <c r="Q18" i="210"/>
  <c r="P18" i="210"/>
  <c r="O18" i="210"/>
  <c r="N18" i="210"/>
  <c r="K18" i="210"/>
  <c r="H18" i="210"/>
  <c r="Q17" i="210"/>
  <c r="P17" i="210"/>
  <c r="O17" i="210"/>
  <c r="N17" i="210"/>
  <c r="K17" i="210"/>
  <c r="H17" i="210"/>
  <c r="Q16" i="210"/>
  <c r="P16" i="210"/>
  <c r="O16" i="210"/>
  <c r="N16" i="210"/>
  <c r="K16" i="210"/>
  <c r="H16" i="210"/>
  <c r="P15" i="210"/>
  <c r="O15" i="210"/>
  <c r="Q15" i="210" s="1"/>
  <c r="N15" i="210"/>
  <c r="K15" i="210"/>
  <c r="H15" i="210"/>
  <c r="Q14" i="210"/>
  <c r="P14" i="210"/>
  <c r="O14" i="210"/>
  <c r="N14" i="210"/>
  <c r="K14" i="210"/>
  <c r="H14" i="210"/>
  <c r="P13" i="210"/>
  <c r="O13" i="210"/>
  <c r="Q13" i="210" s="1"/>
  <c r="N13" i="210"/>
  <c r="K13" i="210"/>
  <c r="H13" i="210"/>
  <c r="Q12" i="210"/>
  <c r="P12" i="210"/>
  <c r="O12" i="210"/>
  <c r="N12" i="210"/>
  <c r="K12" i="210"/>
  <c r="H12" i="210"/>
  <c r="P11" i="210"/>
  <c r="O11" i="210"/>
  <c r="Q11" i="210" s="1"/>
  <c r="N11" i="210"/>
  <c r="K11" i="210"/>
  <c r="H11" i="210"/>
  <c r="Q10" i="210"/>
  <c r="P10" i="210"/>
  <c r="O10" i="210"/>
  <c r="N10" i="210"/>
  <c r="K10" i="210"/>
  <c r="H10" i="210"/>
  <c r="P9" i="210"/>
  <c r="O9" i="210"/>
  <c r="Q9" i="210" s="1"/>
  <c r="N9" i="210"/>
  <c r="K9" i="210"/>
  <c r="H9" i="210"/>
  <c r="Q8" i="210"/>
  <c r="P8" i="210"/>
  <c r="O8" i="210"/>
  <c r="N8" i="210"/>
  <c r="K8" i="210"/>
  <c r="H8" i="210"/>
  <c r="P7" i="210"/>
  <c r="O7" i="210"/>
  <c r="Q7" i="210" s="1"/>
  <c r="N7" i="210"/>
  <c r="K7" i="210"/>
  <c r="H7" i="210"/>
  <c r="Q6" i="210"/>
  <c r="P6" i="210"/>
  <c r="O6" i="210"/>
  <c r="N6" i="210"/>
  <c r="K6" i="210"/>
  <c r="H6" i="210"/>
  <c r="P5" i="210"/>
  <c r="P55" i="210" s="1"/>
  <c r="O5" i="210"/>
  <c r="Q5" i="210" s="1"/>
  <c r="N5" i="210"/>
  <c r="N55" i="210" s="1"/>
  <c r="K5" i="210"/>
  <c r="K55" i="210" s="1"/>
  <c r="H5" i="210"/>
  <c r="H55" i="210" s="1"/>
  <c r="Q5" i="212" l="1"/>
  <c r="Q55" i="212" s="1"/>
  <c r="Q5" i="211"/>
  <c r="Q55" i="211" s="1"/>
  <c r="Q55" i="210"/>
  <c r="O55" i="210"/>
  <c r="M55" i="209"/>
  <c r="L55" i="209"/>
  <c r="J55" i="209"/>
  <c r="I55" i="209"/>
  <c r="G55" i="209"/>
  <c r="F55" i="209"/>
  <c r="E55" i="209"/>
  <c r="P54" i="209"/>
  <c r="Q54" i="209" s="1"/>
  <c r="O54" i="209"/>
  <c r="N54" i="209"/>
  <c r="H54" i="209"/>
  <c r="P53" i="209"/>
  <c r="Q53" i="209" s="1"/>
  <c r="O53" i="209"/>
  <c r="N53" i="209"/>
  <c r="K53" i="209"/>
  <c r="H53" i="209"/>
  <c r="Q52" i="209"/>
  <c r="P52" i="209"/>
  <c r="O52" i="209"/>
  <c r="N52" i="209"/>
  <c r="K52" i="209"/>
  <c r="H52" i="209"/>
  <c r="P51" i="209"/>
  <c r="O51" i="209"/>
  <c r="Q51" i="209" s="1"/>
  <c r="N51" i="209"/>
  <c r="K51" i="209"/>
  <c r="H51" i="209"/>
  <c r="Q50" i="209"/>
  <c r="P50" i="209"/>
  <c r="O50" i="209"/>
  <c r="N50" i="209"/>
  <c r="K50" i="209"/>
  <c r="H50" i="209"/>
  <c r="P49" i="209"/>
  <c r="O49" i="209"/>
  <c r="Q49" i="209" s="1"/>
  <c r="N49" i="209"/>
  <c r="K49" i="209"/>
  <c r="H49" i="209"/>
  <c r="Q48" i="209"/>
  <c r="P48" i="209"/>
  <c r="O48" i="209"/>
  <c r="N48" i="209"/>
  <c r="K48" i="209"/>
  <c r="H48" i="209"/>
  <c r="P47" i="209"/>
  <c r="O47" i="209"/>
  <c r="Q47" i="209" s="1"/>
  <c r="N47" i="209"/>
  <c r="K47" i="209"/>
  <c r="H47" i="209"/>
  <c r="Q46" i="209"/>
  <c r="P46" i="209"/>
  <c r="O46" i="209"/>
  <c r="N46" i="209"/>
  <c r="K46" i="209"/>
  <c r="H46" i="209"/>
  <c r="P45" i="209"/>
  <c r="O45" i="209"/>
  <c r="Q45" i="209" s="1"/>
  <c r="N45" i="209"/>
  <c r="K45" i="209"/>
  <c r="H45" i="209"/>
  <c r="Q44" i="209"/>
  <c r="P44" i="209"/>
  <c r="O44" i="209"/>
  <c r="N44" i="209"/>
  <c r="K44" i="209"/>
  <c r="H44" i="209"/>
  <c r="P43" i="209"/>
  <c r="O43" i="209"/>
  <c r="Q43" i="209" s="1"/>
  <c r="N43" i="209"/>
  <c r="K43" i="209"/>
  <c r="H43" i="209"/>
  <c r="Q42" i="209"/>
  <c r="P42" i="209"/>
  <c r="O42" i="209"/>
  <c r="N42" i="209"/>
  <c r="K42" i="209"/>
  <c r="H42" i="209"/>
  <c r="P41" i="209"/>
  <c r="O41" i="209"/>
  <c r="Q41" i="209" s="1"/>
  <c r="N41" i="209"/>
  <c r="K41" i="209"/>
  <c r="H41" i="209"/>
  <c r="Q40" i="209"/>
  <c r="P40" i="209"/>
  <c r="O40" i="209"/>
  <c r="N40" i="209"/>
  <c r="K40" i="209"/>
  <c r="H40" i="209"/>
  <c r="P39" i="209"/>
  <c r="O39" i="209"/>
  <c r="Q39" i="209" s="1"/>
  <c r="N39" i="209"/>
  <c r="K39" i="209"/>
  <c r="H39" i="209"/>
  <c r="Q38" i="209"/>
  <c r="P38" i="209"/>
  <c r="O38" i="209"/>
  <c r="N38" i="209"/>
  <c r="K38" i="209"/>
  <c r="H38" i="209"/>
  <c r="P37" i="209"/>
  <c r="O37" i="209"/>
  <c r="Q37" i="209" s="1"/>
  <c r="N37" i="209"/>
  <c r="K37" i="209"/>
  <c r="H37" i="209"/>
  <c r="Q36" i="209"/>
  <c r="P36" i="209"/>
  <c r="O36" i="209"/>
  <c r="N36" i="209"/>
  <c r="K36" i="209"/>
  <c r="H36" i="209"/>
  <c r="P35" i="209"/>
  <c r="O35" i="209"/>
  <c r="Q35" i="209" s="1"/>
  <c r="N35" i="209"/>
  <c r="K35" i="209"/>
  <c r="H35" i="209"/>
  <c r="Q34" i="209"/>
  <c r="P34" i="209"/>
  <c r="O34" i="209"/>
  <c r="N34" i="209"/>
  <c r="K34" i="209"/>
  <c r="H34" i="209"/>
  <c r="P33" i="209"/>
  <c r="O33" i="209"/>
  <c r="Q33" i="209" s="1"/>
  <c r="N33" i="209"/>
  <c r="K33" i="209"/>
  <c r="H33" i="209"/>
  <c r="Q32" i="209"/>
  <c r="P32" i="209"/>
  <c r="O32" i="209"/>
  <c r="N32" i="209"/>
  <c r="K32" i="209"/>
  <c r="H32" i="209"/>
  <c r="P31" i="209"/>
  <c r="O31" i="209"/>
  <c r="Q31" i="209" s="1"/>
  <c r="N31" i="209"/>
  <c r="K31" i="209"/>
  <c r="H31" i="209"/>
  <c r="Q30" i="209"/>
  <c r="P30" i="209"/>
  <c r="O30" i="209"/>
  <c r="N30" i="209"/>
  <c r="K30" i="209"/>
  <c r="H30" i="209"/>
  <c r="P29" i="209"/>
  <c r="O29" i="209"/>
  <c r="Q29" i="209" s="1"/>
  <c r="N29" i="209"/>
  <c r="K29" i="209"/>
  <c r="H29" i="209"/>
  <c r="Q28" i="209"/>
  <c r="P28" i="209"/>
  <c r="O28" i="209"/>
  <c r="N28" i="209"/>
  <c r="K28" i="209"/>
  <c r="H28" i="209"/>
  <c r="P27" i="209"/>
  <c r="O27" i="209"/>
  <c r="Q27" i="209" s="1"/>
  <c r="N27" i="209"/>
  <c r="K27" i="209"/>
  <c r="H27" i="209"/>
  <c r="Q26" i="209"/>
  <c r="P26" i="209"/>
  <c r="O26" i="209"/>
  <c r="N26" i="209"/>
  <c r="K26" i="209"/>
  <c r="H26" i="209"/>
  <c r="P25" i="209"/>
  <c r="O25" i="209"/>
  <c r="Q25" i="209" s="1"/>
  <c r="N25" i="209"/>
  <c r="K25" i="209"/>
  <c r="H25" i="209"/>
  <c r="Q24" i="209"/>
  <c r="P24" i="209"/>
  <c r="O24" i="209"/>
  <c r="N24" i="209"/>
  <c r="K24" i="209"/>
  <c r="H24" i="209"/>
  <c r="P23" i="209"/>
  <c r="O23" i="209"/>
  <c r="Q23" i="209" s="1"/>
  <c r="N23" i="209"/>
  <c r="K23" i="209"/>
  <c r="H23" i="209"/>
  <c r="Q22" i="209"/>
  <c r="P22" i="209"/>
  <c r="O22" i="209"/>
  <c r="N22" i="209"/>
  <c r="K22" i="209"/>
  <c r="H22" i="209"/>
  <c r="P21" i="209"/>
  <c r="O21" i="209"/>
  <c r="Q21" i="209" s="1"/>
  <c r="N21" i="209"/>
  <c r="K21" i="209"/>
  <c r="H21" i="209"/>
  <c r="Q20" i="209"/>
  <c r="P20" i="209"/>
  <c r="O20" i="209"/>
  <c r="N20" i="209"/>
  <c r="K20" i="209"/>
  <c r="H20" i="209"/>
  <c r="P19" i="209"/>
  <c r="O19" i="209"/>
  <c r="Q19" i="209" s="1"/>
  <c r="N19" i="209"/>
  <c r="K19" i="209"/>
  <c r="H19" i="209"/>
  <c r="Q18" i="209"/>
  <c r="P18" i="209"/>
  <c r="O18" i="209"/>
  <c r="N18" i="209"/>
  <c r="K18" i="209"/>
  <c r="H18" i="209"/>
  <c r="P17" i="209"/>
  <c r="O17" i="209"/>
  <c r="Q17" i="209" s="1"/>
  <c r="N17" i="209"/>
  <c r="K17" i="209"/>
  <c r="H17" i="209"/>
  <c r="Q16" i="209"/>
  <c r="P16" i="209"/>
  <c r="O16" i="209"/>
  <c r="N16" i="209"/>
  <c r="K16" i="209"/>
  <c r="H16" i="209"/>
  <c r="P15" i="209"/>
  <c r="O15" i="209"/>
  <c r="Q15" i="209" s="1"/>
  <c r="N15" i="209"/>
  <c r="K15" i="209"/>
  <c r="H15" i="209"/>
  <c r="Q14" i="209"/>
  <c r="P14" i="209"/>
  <c r="O14" i="209"/>
  <c r="N14" i="209"/>
  <c r="K14" i="209"/>
  <c r="H14" i="209"/>
  <c r="P13" i="209"/>
  <c r="O13" i="209"/>
  <c r="Q13" i="209" s="1"/>
  <c r="N13" i="209"/>
  <c r="K13" i="209"/>
  <c r="H13" i="209"/>
  <c r="Q12" i="209"/>
  <c r="P12" i="209"/>
  <c r="O12" i="209"/>
  <c r="N12" i="209"/>
  <c r="K12" i="209"/>
  <c r="H12" i="209"/>
  <c r="P11" i="209"/>
  <c r="O11" i="209"/>
  <c r="Q11" i="209" s="1"/>
  <c r="N11" i="209"/>
  <c r="K11" i="209"/>
  <c r="H11" i="209"/>
  <c r="Q10" i="209"/>
  <c r="P10" i="209"/>
  <c r="O10" i="209"/>
  <c r="N10" i="209"/>
  <c r="K10" i="209"/>
  <c r="H10" i="209"/>
  <c r="P9" i="209"/>
  <c r="O9" i="209"/>
  <c r="Q9" i="209" s="1"/>
  <c r="N9" i="209"/>
  <c r="K9" i="209"/>
  <c r="H9" i="209"/>
  <c r="Q8" i="209"/>
  <c r="P8" i="209"/>
  <c r="O8" i="209"/>
  <c r="N8" i="209"/>
  <c r="K8" i="209"/>
  <c r="H8" i="209"/>
  <c r="P7" i="209"/>
  <c r="O7" i="209"/>
  <c r="Q7" i="209" s="1"/>
  <c r="N7" i="209"/>
  <c r="K7" i="209"/>
  <c r="H7" i="209"/>
  <c r="Q6" i="209"/>
  <c r="P6" i="209"/>
  <c r="O6" i="209"/>
  <c r="N6" i="209"/>
  <c r="K6" i="209"/>
  <c r="H6" i="209"/>
  <c r="P5" i="209"/>
  <c r="P55" i="209" s="1"/>
  <c r="O5" i="209"/>
  <c r="O55" i="209" s="1"/>
  <c r="N5" i="209"/>
  <c r="N55" i="209" s="1"/>
  <c r="K5" i="209"/>
  <c r="K55" i="209" s="1"/>
  <c r="H5" i="209"/>
  <c r="H55" i="209" s="1"/>
  <c r="M55" i="208"/>
  <c r="L55" i="208"/>
  <c r="J55" i="208"/>
  <c r="I55" i="208"/>
  <c r="G55" i="208"/>
  <c r="F55" i="208"/>
  <c r="E55" i="208"/>
  <c r="P54" i="208"/>
  <c r="O54" i="208"/>
  <c r="Q54" i="208" s="1"/>
  <c r="N54" i="208"/>
  <c r="H54" i="208"/>
  <c r="P53" i="208"/>
  <c r="O53" i="208"/>
  <c r="Q53" i="208" s="1"/>
  <c r="N53" i="208"/>
  <c r="K53" i="208"/>
  <c r="H53" i="208"/>
  <c r="P52" i="208"/>
  <c r="O52" i="208"/>
  <c r="Q52" i="208" s="1"/>
  <c r="N52" i="208"/>
  <c r="K52" i="208"/>
  <c r="H52" i="208"/>
  <c r="P51" i="208"/>
  <c r="Q51" i="208" s="1"/>
  <c r="O51" i="208"/>
  <c r="N51" i="208"/>
  <c r="K51" i="208"/>
  <c r="H51" i="208"/>
  <c r="P50" i="208"/>
  <c r="O50" i="208"/>
  <c r="Q50" i="208" s="1"/>
  <c r="N50" i="208"/>
  <c r="K50" i="208"/>
  <c r="H50" i="208"/>
  <c r="P49" i="208"/>
  <c r="O49" i="208"/>
  <c r="Q49" i="208" s="1"/>
  <c r="N49" i="208"/>
  <c r="K49" i="208"/>
  <c r="H49" i="208"/>
  <c r="P48" i="208"/>
  <c r="O48" i="208"/>
  <c r="Q48" i="208" s="1"/>
  <c r="N48" i="208"/>
  <c r="K48" i="208"/>
  <c r="H48" i="208"/>
  <c r="P47" i="208"/>
  <c r="Q47" i="208" s="1"/>
  <c r="O47" i="208"/>
  <c r="N47" i="208"/>
  <c r="K47" i="208"/>
  <c r="H47" i="208"/>
  <c r="P46" i="208"/>
  <c r="O46" i="208"/>
  <c r="Q46" i="208" s="1"/>
  <c r="N46" i="208"/>
  <c r="K46" i="208"/>
  <c r="H46" i="208"/>
  <c r="P45" i="208"/>
  <c r="O45" i="208"/>
  <c r="Q45" i="208" s="1"/>
  <c r="N45" i="208"/>
  <c r="K45" i="208"/>
  <c r="H45" i="208"/>
  <c r="P44" i="208"/>
  <c r="O44" i="208"/>
  <c r="Q44" i="208" s="1"/>
  <c r="N44" i="208"/>
  <c r="K44" i="208"/>
  <c r="H44" i="208"/>
  <c r="P43" i="208"/>
  <c r="Q43" i="208" s="1"/>
  <c r="O43" i="208"/>
  <c r="N43" i="208"/>
  <c r="K43" i="208"/>
  <c r="H43" i="208"/>
  <c r="P42" i="208"/>
  <c r="O42" i="208"/>
  <c r="Q42" i="208" s="1"/>
  <c r="N42" i="208"/>
  <c r="K42" i="208"/>
  <c r="H42" i="208"/>
  <c r="P41" i="208"/>
  <c r="O41" i="208"/>
  <c r="Q41" i="208" s="1"/>
  <c r="N41" i="208"/>
  <c r="K41" i="208"/>
  <c r="H41" i="208"/>
  <c r="P40" i="208"/>
  <c r="O40" i="208"/>
  <c r="Q40" i="208" s="1"/>
  <c r="N40" i="208"/>
  <c r="K40" i="208"/>
  <c r="H40" i="208"/>
  <c r="P39" i="208"/>
  <c r="Q39" i="208" s="1"/>
  <c r="O39" i="208"/>
  <c r="N39" i="208"/>
  <c r="K39" i="208"/>
  <c r="H39" i="208"/>
  <c r="P38" i="208"/>
  <c r="O38" i="208"/>
  <c r="Q38" i="208" s="1"/>
  <c r="N38" i="208"/>
  <c r="K38" i="208"/>
  <c r="H38" i="208"/>
  <c r="P37" i="208"/>
  <c r="O37" i="208"/>
  <c r="Q37" i="208" s="1"/>
  <c r="N37" i="208"/>
  <c r="K37" i="208"/>
  <c r="H37" i="208"/>
  <c r="P36" i="208"/>
  <c r="O36" i="208"/>
  <c r="Q36" i="208" s="1"/>
  <c r="N36" i="208"/>
  <c r="K36" i="208"/>
  <c r="H36" i="208"/>
  <c r="P35" i="208"/>
  <c r="Q35" i="208" s="1"/>
  <c r="O35" i="208"/>
  <c r="N35" i="208"/>
  <c r="K35" i="208"/>
  <c r="H35" i="208"/>
  <c r="P34" i="208"/>
  <c r="O34" i="208"/>
  <c r="Q34" i="208" s="1"/>
  <c r="N34" i="208"/>
  <c r="K34" i="208"/>
  <c r="H34" i="208"/>
  <c r="P33" i="208"/>
  <c r="O33" i="208"/>
  <c r="Q33" i="208" s="1"/>
  <c r="N33" i="208"/>
  <c r="K33" i="208"/>
  <c r="H33" i="208"/>
  <c r="P32" i="208"/>
  <c r="O32" i="208"/>
  <c r="Q32" i="208" s="1"/>
  <c r="N32" i="208"/>
  <c r="K32" i="208"/>
  <c r="H32" i="208"/>
  <c r="P31" i="208"/>
  <c r="Q31" i="208" s="1"/>
  <c r="O31" i="208"/>
  <c r="N31" i="208"/>
  <c r="K31" i="208"/>
  <c r="H31" i="208"/>
  <c r="P30" i="208"/>
  <c r="O30" i="208"/>
  <c r="Q30" i="208" s="1"/>
  <c r="N30" i="208"/>
  <c r="K30" i="208"/>
  <c r="H30" i="208"/>
  <c r="P29" i="208"/>
  <c r="O29" i="208"/>
  <c r="Q29" i="208" s="1"/>
  <c r="N29" i="208"/>
  <c r="K29" i="208"/>
  <c r="H29" i="208"/>
  <c r="P28" i="208"/>
  <c r="O28" i="208"/>
  <c r="Q28" i="208" s="1"/>
  <c r="N28" i="208"/>
  <c r="K28" i="208"/>
  <c r="H28" i="208"/>
  <c r="P27" i="208"/>
  <c r="Q27" i="208" s="1"/>
  <c r="O27" i="208"/>
  <c r="N27" i="208"/>
  <c r="K27" i="208"/>
  <c r="H27" i="208"/>
  <c r="P26" i="208"/>
  <c r="O26" i="208"/>
  <c r="Q26" i="208" s="1"/>
  <c r="N26" i="208"/>
  <c r="K26" i="208"/>
  <c r="H26" i="208"/>
  <c r="P25" i="208"/>
  <c r="O25" i="208"/>
  <c r="Q25" i="208" s="1"/>
  <c r="N25" i="208"/>
  <c r="K25" i="208"/>
  <c r="H25" i="208"/>
  <c r="P24" i="208"/>
  <c r="O24" i="208"/>
  <c r="Q24" i="208" s="1"/>
  <c r="N24" i="208"/>
  <c r="K24" i="208"/>
  <c r="H24" i="208"/>
  <c r="P23" i="208"/>
  <c r="Q23" i="208" s="1"/>
  <c r="O23" i="208"/>
  <c r="N23" i="208"/>
  <c r="K23" i="208"/>
  <c r="H23" i="208"/>
  <c r="P22" i="208"/>
  <c r="O22" i="208"/>
  <c r="Q22" i="208" s="1"/>
  <c r="N22" i="208"/>
  <c r="K22" i="208"/>
  <c r="H22" i="208"/>
  <c r="P21" i="208"/>
  <c r="O21" i="208"/>
  <c r="Q21" i="208" s="1"/>
  <c r="N21" i="208"/>
  <c r="K21" i="208"/>
  <c r="H21" i="208"/>
  <c r="P20" i="208"/>
  <c r="O20" i="208"/>
  <c r="Q20" i="208" s="1"/>
  <c r="N20" i="208"/>
  <c r="K20" i="208"/>
  <c r="H20" i="208"/>
  <c r="P19" i="208"/>
  <c r="Q19" i="208" s="1"/>
  <c r="O19" i="208"/>
  <c r="N19" i="208"/>
  <c r="K19" i="208"/>
  <c r="H19" i="208"/>
  <c r="P18" i="208"/>
  <c r="O18" i="208"/>
  <c r="Q18" i="208" s="1"/>
  <c r="N18" i="208"/>
  <c r="K18" i="208"/>
  <c r="H18" i="208"/>
  <c r="P17" i="208"/>
  <c r="O17" i="208"/>
  <c r="Q17" i="208" s="1"/>
  <c r="N17" i="208"/>
  <c r="K17" i="208"/>
  <c r="H17" i="208"/>
  <c r="P16" i="208"/>
  <c r="O16" i="208"/>
  <c r="Q16" i="208" s="1"/>
  <c r="N16" i="208"/>
  <c r="K16" i="208"/>
  <c r="H16" i="208"/>
  <c r="P15" i="208"/>
  <c r="Q15" i="208" s="1"/>
  <c r="O15" i="208"/>
  <c r="N15" i="208"/>
  <c r="K15" i="208"/>
  <c r="H15" i="208"/>
  <c r="P14" i="208"/>
  <c r="O14" i="208"/>
  <c r="Q14" i="208" s="1"/>
  <c r="N14" i="208"/>
  <c r="K14" i="208"/>
  <c r="H14" i="208"/>
  <c r="P13" i="208"/>
  <c r="O13" i="208"/>
  <c r="Q13" i="208" s="1"/>
  <c r="N13" i="208"/>
  <c r="K13" i="208"/>
  <c r="H13" i="208"/>
  <c r="P12" i="208"/>
  <c r="O12" i="208"/>
  <c r="Q12" i="208" s="1"/>
  <c r="N12" i="208"/>
  <c r="K12" i="208"/>
  <c r="H12" i="208"/>
  <c r="P11" i="208"/>
  <c r="Q11" i="208" s="1"/>
  <c r="O11" i="208"/>
  <c r="N11" i="208"/>
  <c r="K11" i="208"/>
  <c r="H11" i="208"/>
  <c r="P10" i="208"/>
  <c r="O10" i="208"/>
  <c r="Q10" i="208" s="1"/>
  <c r="N10" i="208"/>
  <c r="K10" i="208"/>
  <c r="H10" i="208"/>
  <c r="P9" i="208"/>
  <c r="O9" i="208"/>
  <c r="Q9" i="208" s="1"/>
  <c r="N9" i="208"/>
  <c r="K9" i="208"/>
  <c r="H9" i="208"/>
  <c r="P8" i="208"/>
  <c r="O8" i="208"/>
  <c r="Q8" i="208" s="1"/>
  <c r="N8" i="208"/>
  <c r="K8" i="208"/>
  <c r="H8" i="208"/>
  <c r="P7" i="208"/>
  <c r="Q7" i="208" s="1"/>
  <c r="O7" i="208"/>
  <c r="N7" i="208"/>
  <c r="K7" i="208"/>
  <c r="H7" i="208"/>
  <c r="P6" i="208"/>
  <c r="O6" i="208"/>
  <c r="Q6" i="208" s="1"/>
  <c r="N6" i="208"/>
  <c r="K6" i="208"/>
  <c r="H6" i="208"/>
  <c r="P5" i="208"/>
  <c r="P55" i="208" s="1"/>
  <c r="O5" i="208"/>
  <c r="Q5" i="208" s="1"/>
  <c r="N5" i="208"/>
  <c r="N55" i="208" s="1"/>
  <c r="K5" i="208"/>
  <c r="K55" i="208" s="1"/>
  <c r="H5" i="208"/>
  <c r="H55" i="208" s="1"/>
  <c r="M55" i="207"/>
  <c r="L55" i="207"/>
  <c r="J55" i="207"/>
  <c r="I55" i="207"/>
  <c r="G55" i="207"/>
  <c r="F55" i="207"/>
  <c r="E55" i="207"/>
  <c r="P54" i="207"/>
  <c r="O54" i="207"/>
  <c r="Q54" i="207" s="1"/>
  <c r="N54" i="207"/>
  <c r="H54" i="207"/>
  <c r="P53" i="207"/>
  <c r="O53" i="207"/>
  <c r="Q53" i="207" s="1"/>
  <c r="N53" i="207"/>
  <c r="K53" i="207"/>
  <c r="H53" i="207"/>
  <c r="P52" i="207"/>
  <c r="O52" i="207"/>
  <c r="Q52" i="207" s="1"/>
  <c r="N52" i="207"/>
  <c r="K52" i="207"/>
  <c r="H52" i="207"/>
  <c r="P51" i="207"/>
  <c r="Q51" i="207" s="1"/>
  <c r="N51" i="207"/>
  <c r="K51" i="207"/>
  <c r="H51" i="207"/>
  <c r="P50" i="207"/>
  <c r="O50" i="207"/>
  <c r="Q50" i="207" s="1"/>
  <c r="N50" i="207"/>
  <c r="K50" i="207"/>
  <c r="H50" i="207"/>
  <c r="P49" i="207"/>
  <c r="Q49" i="207" s="1"/>
  <c r="O49" i="207"/>
  <c r="N49" i="207"/>
  <c r="K49" i="207"/>
  <c r="H49" i="207"/>
  <c r="Q48" i="207"/>
  <c r="P48" i="207"/>
  <c r="O48" i="207"/>
  <c r="N48" i="207"/>
  <c r="K48" i="207"/>
  <c r="H48" i="207"/>
  <c r="P47" i="207"/>
  <c r="O47" i="207"/>
  <c r="Q47" i="207" s="1"/>
  <c r="N47" i="207"/>
  <c r="K47" i="207"/>
  <c r="H47" i="207"/>
  <c r="P46" i="207"/>
  <c r="O46" i="207"/>
  <c r="Q46" i="207" s="1"/>
  <c r="N46" i="207"/>
  <c r="K46" i="207"/>
  <c r="H46" i="207"/>
  <c r="P45" i="207"/>
  <c r="Q45" i="207" s="1"/>
  <c r="O45" i="207"/>
  <c r="N45" i="207"/>
  <c r="K45" i="207"/>
  <c r="H45" i="207"/>
  <c r="Q44" i="207"/>
  <c r="P44" i="207"/>
  <c r="O44" i="207"/>
  <c r="N44" i="207"/>
  <c r="K44" i="207"/>
  <c r="H44" i="207"/>
  <c r="P43" i="207"/>
  <c r="O43" i="207"/>
  <c r="Q43" i="207" s="1"/>
  <c r="N43" i="207"/>
  <c r="K43" i="207"/>
  <c r="H43" i="207"/>
  <c r="P42" i="207"/>
  <c r="O42" i="207"/>
  <c r="Q42" i="207" s="1"/>
  <c r="N42" i="207"/>
  <c r="K42" i="207"/>
  <c r="H42" i="207"/>
  <c r="P41" i="207"/>
  <c r="Q41" i="207" s="1"/>
  <c r="O41" i="207"/>
  <c r="N41" i="207"/>
  <c r="K41" i="207"/>
  <c r="H41" i="207"/>
  <c r="Q40" i="207"/>
  <c r="P40" i="207"/>
  <c r="N40" i="207"/>
  <c r="K40" i="207"/>
  <c r="H40" i="207"/>
  <c r="P39" i="207"/>
  <c r="O39" i="207"/>
  <c r="Q39" i="207" s="1"/>
  <c r="N39" i="207"/>
  <c r="K39" i="207"/>
  <c r="H39" i="207"/>
  <c r="Q38" i="207"/>
  <c r="P38" i="207"/>
  <c r="O38" i="207"/>
  <c r="N38" i="207"/>
  <c r="K38" i="207"/>
  <c r="H38" i="207"/>
  <c r="P37" i="207"/>
  <c r="O37" i="207"/>
  <c r="Q37" i="207" s="1"/>
  <c r="N37" i="207"/>
  <c r="K37" i="207"/>
  <c r="H37" i="207"/>
  <c r="P36" i="207"/>
  <c r="Q36" i="207" s="1"/>
  <c r="O36" i="207"/>
  <c r="N36" i="207"/>
  <c r="K36" i="207"/>
  <c r="H36" i="207"/>
  <c r="P35" i="207"/>
  <c r="O35" i="207"/>
  <c r="Q35" i="207" s="1"/>
  <c r="N35" i="207"/>
  <c r="K35" i="207"/>
  <c r="H35" i="207"/>
  <c r="Q34" i="207"/>
  <c r="P34" i="207"/>
  <c r="O34" i="207"/>
  <c r="N34" i="207"/>
  <c r="K34" i="207"/>
  <c r="H34" i="207"/>
  <c r="P33" i="207"/>
  <c r="O33" i="207"/>
  <c r="Q33" i="207" s="1"/>
  <c r="N33" i="207"/>
  <c r="K33" i="207"/>
  <c r="H33" i="207"/>
  <c r="P32" i="207"/>
  <c r="Q32" i="207" s="1"/>
  <c r="O32" i="207"/>
  <c r="N32" i="207"/>
  <c r="K32" i="207"/>
  <c r="H32" i="207"/>
  <c r="P31" i="207"/>
  <c r="O31" i="207"/>
  <c r="Q31" i="207" s="1"/>
  <c r="N31" i="207"/>
  <c r="K31" i="207"/>
  <c r="H31" i="207"/>
  <c r="Q30" i="207"/>
  <c r="P30" i="207"/>
  <c r="O30" i="207"/>
  <c r="N30" i="207"/>
  <c r="K30" i="207"/>
  <c r="H30" i="207"/>
  <c r="P29" i="207"/>
  <c r="O29" i="207"/>
  <c r="Q29" i="207" s="1"/>
  <c r="N29" i="207"/>
  <c r="K29" i="207"/>
  <c r="H29" i="207"/>
  <c r="P28" i="207"/>
  <c r="Q28" i="207" s="1"/>
  <c r="O28" i="207"/>
  <c r="N28" i="207"/>
  <c r="K28" i="207"/>
  <c r="H28" i="207"/>
  <c r="P27" i="207"/>
  <c r="O27" i="207"/>
  <c r="Q27" i="207" s="1"/>
  <c r="N27" i="207"/>
  <c r="K27" i="207"/>
  <c r="H27" i="207"/>
  <c r="Q26" i="207"/>
  <c r="P26" i="207"/>
  <c r="O26" i="207"/>
  <c r="N26" i="207"/>
  <c r="K26" i="207"/>
  <c r="H26" i="207"/>
  <c r="P25" i="207"/>
  <c r="O25" i="207"/>
  <c r="Q25" i="207" s="1"/>
  <c r="N25" i="207"/>
  <c r="K25" i="207"/>
  <c r="H25" i="207"/>
  <c r="P24" i="207"/>
  <c r="Q24" i="207" s="1"/>
  <c r="O24" i="207"/>
  <c r="N24" i="207"/>
  <c r="K24" i="207"/>
  <c r="H24" i="207"/>
  <c r="P23" i="207"/>
  <c r="O23" i="207"/>
  <c r="Q23" i="207" s="1"/>
  <c r="N23" i="207"/>
  <c r="K23" i="207"/>
  <c r="H23" i="207"/>
  <c r="Q22" i="207"/>
  <c r="P22" i="207"/>
  <c r="O22" i="207"/>
  <c r="N22" i="207"/>
  <c r="K22" i="207"/>
  <c r="H22" i="207"/>
  <c r="P21" i="207"/>
  <c r="O21" i="207"/>
  <c r="Q21" i="207" s="1"/>
  <c r="N21" i="207"/>
  <c r="K21" i="207"/>
  <c r="H21" i="207"/>
  <c r="P20" i="207"/>
  <c r="Q20" i="207" s="1"/>
  <c r="O20" i="207"/>
  <c r="N20" i="207"/>
  <c r="K20" i="207"/>
  <c r="H20" i="207"/>
  <c r="P19" i="207"/>
  <c r="O19" i="207"/>
  <c r="Q19" i="207" s="1"/>
  <c r="N19" i="207"/>
  <c r="K19" i="207"/>
  <c r="H19" i="207"/>
  <c r="Q18" i="207"/>
  <c r="P18" i="207"/>
  <c r="O18" i="207"/>
  <c r="N18" i="207"/>
  <c r="K18" i="207"/>
  <c r="H18" i="207"/>
  <c r="P17" i="207"/>
  <c r="O17" i="207"/>
  <c r="Q17" i="207" s="1"/>
  <c r="N17" i="207"/>
  <c r="K17" i="207"/>
  <c r="H17" i="207"/>
  <c r="P16" i="207"/>
  <c r="Q16" i="207" s="1"/>
  <c r="O16" i="207"/>
  <c r="N16" i="207"/>
  <c r="K16" i="207"/>
  <c r="H16" i="207"/>
  <c r="P15" i="207"/>
  <c r="O15" i="207"/>
  <c r="Q15" i="207" s="1"/>
  <c r="N15" i="207"/>
  <c r="K15" i="207"/>
  <c r="H15" i="207"/>
  <c r="Q14" i="207"/>
  <c r="P14" i="207"/>
  <c r="O14" i="207"/>
  <c r="N14" i="207"/>
  <c r="K14" i="207"/>
  <c r="H14" i="207"/>
  <c r="P13" i="207"/>
  <c r="O13" i="207"/>
  <c r="Q13" i="207" s="1"/>
  <c r="N13" i="207"/>
  <c r="K13" i="207"/>
  <c r="H13" i="207"/>
  <c r="P12" i="207"/>
  <c r="Q12" i="207" s="1"/>
  <c r="O12" i="207"/>
  <c r="N12" i="207"/>
  <c r="K12" i="207"/>
  <c r="H12" i="207"/>
  <c r="P11" i="207"/>
  <c r="O11" i="207"/>
  <c r="Q11" i="207" s="1"/>
  <c r="N11" i="207"/>
  <c r="K11" i="207"/>
  <c r="H11" i="207"/>
  <c r="Q10" i="207"/>
  <c r="P10" i="207"/>
  <c r="O10" i="207"/>
  <c r="N10" i="207"/>
  <c r="K10" i="207"/>
  <c r="H10" i="207"/>
  <c r="P9" i="207"/>
  <c r="O9" i="207"/>
  <c r="Q9" i="207" s="1"/>
  <c r="N9" i="207"/>
  <c r="K9" i="207"/>
  <c r="H9" i="207"/>
  <c r="P8" i="207"/>
  <c r="Q8" i="207" s="1"/>
  <c r="O8" i="207"/>
  <c r="N8" i="207"/>
  <c r="K8" i="207"/>
  <c r="H8" i="207"/>
  <c r="P7" i="207"/>
  <c r="O7" i="207"/>
  <c r="Q7" i="207" s="1"/>
  <c r="N7" i="207"/>
  <c r="K7" i="207"/>
  <c r="H7" i="207"/>
  <c r="Q6" i="207"/>
  <c r="P6" i="207"/>
  <c r="N6" i="207"/>
  <c r="K6" i="207"/>
  <c r="H6" i="207"/>
  <c r="Q5" i="207"/>
  <c r="P5" i="207"/>
  <c r="P55" i="207" s="1"/>
  <c r="O5" i="207"/>
  <c r="O55" i="207" s="1"/>
  <c r="N5" i="207"/>
  <c r="N55" i="207" s="1"/>
  <c r="K5" i="207"/>
  <c r="K55" i="207" s="1"/>
  <c r="H5" i="207"/>
  <c r="H55" i="207" s="1"/>
  <c r="M55" i="206"/>
  <c r="L55" i="206"/>
  <c r="J55" i="206"/>
  <c r="I55" i="206"/>
  <c r="G55" i="206"/>
  <c r="F55" i="206"/>
  <c r="E55" i="206"/>
  <c r="P54" i="206"/>
  <c r="O54" i="206"/>
  <c r="Q54" i="206" s="1"/>
  <c r="N54" i="206"/>
  <c r="H54" i="206"/>
  <c r="Q53" i="206"/>
  <c r="P53" i="206"/>
  <c r="O53" i="206"/>
  <c r="N53" i="206"/>
  <c r="K53" i="206"/>
  <c r="H53" i="206"/>
  <c r="P52" i="206"/>
  <c r="O52" i="206"/>
  <c r="Q52" i="206" s="1"/>
  <c r="N52" i="206"/>
  <c r="K52" i="206"/>
  <c r="H52" i="206"/>
  <c r="P51" i="206"/>
  <c r="Q51" i="206" s="1"/>
  <c r="N51" i="206"/>
  <c r="K51" i="206"/>
  <c r="H51" i="206"/>
  <c r="P50" i="206"/>
  <c r="O50" i="206"/>
  <c r="Q50" i="206" s="1"/>
  <c r="N50" i="206"/>
  <c r="K50" i="206"/>
  <c r="H50" i="206"/>
  <c r="P49" i="206"/>
  <c r="O49" i="206"/>
  <c r="Q49" i="206" s="1"/>
  <c r="N49" i="206"/>
  <c r="K49" i="206"/>
  <c r="H49" i="206"/>
  <c r="Q48" i="206"/>
  <c r="P48" i="206"/>
  <c r="O48" i="206"/>
  <c r="N48" i="206"/>
  <c r="K48" i="206"/>
  <c r="H48" i="206"/>
  <c r="P47" i="206"/>
  <c r="O47" i="206"/>
  <c r="Q47" i="206" s="1"/>
  <c r="N47" i="206"/>
  <c r="K47" i="206"/>
  <c r="H47" i="206"/>
  <c r="P46" i="206"/>
  <c r="O46" i="206"/>
  <c r="Q46" i="206" s="1"/>
  <c r="N46" i="206"/>
  <c r="K46" i="206"/>
  <c r="H46" i="206"/>
  <c r="P45" i="206"/>
  <c r="O45" i="206"/>
  <c r="Q45" i="206" s="1"/>
  <c r="N45" i="206"/>
  <c r="K45" i="206"/>
  <c r="H45" i="206"/>
  <c r="Q44" i="206"/>
  <c r="P44" i="206"/>
  <c r="O44" i="206"/>
  <c r="N44" i="206"/>
  <c r="K44" i="206"/>
  <c r="H44" i="206"/>
  <c r="P43" i="206"/>
  <c r="O43" i="206"/>
  <c r="Q43" i="206" s="1"/>
  <c r="N43" i="206"/>
  <c r="K43" i="206"/>
  <c r="H43" i="206"/>
  <c r="P42" i="206"/>
  <c r="O42" i="206"/>
  <c r="Q42" i="206" s="1"/>
  <c r="N42" i="206"/>
  <c r="K42" i="206"/>
  <c r="H42" i="206"/>
  <c r="P41" i="206"/>
  <c r="O41" i="206"/>
  <c r="Q41" i="206" s="1"/>
  <c r="N41" i="206"/>
  <c r="K41" i="206"/>
  <c r="H41" i="206"/>
  <c r="Q40" i="206"/>
  <c r="P40" i="206"/>
  <c r="N40" i="206"/>
  <c r="K40" i="206"/>
  <c r="H40" i="206"/>
  <c r="P39" i="206"/>
  <c r="O39" i="206"/>
  <c r="Q39" i="206" s="1"/>
  <c r="N39" i="206"/>
  <c r="K39" i="206"/>
  <c r="H39" i="206"/>
  <c r="Q38" i="206"/>
  <c r="P38" i="206"/>
  <c r="O38" i="206"/>
  <c r="N38" i="206"/>
  <c r="K38" i="206"/>
  <c r="H38" i="206"/>
  <c r="P37" i="206"/>
  <c r="O37" i="206"/>
  <c r="Q37" i="206" s="1"/>
  <c r="N37" i="206"/>
  <c r="K37" i="206"/>
  <c r="H37" i="206"/>
  <c r="P36" i="206"/>
  <c r="Q36" i="206" s="1"/>
  <c r="O36" i="206"/>
  <c r="N36" i="206"/>
  <c r="K36" i="206"/>
  <c r="H36" i="206"/>
  <c r="P35" i="206"/>
  <c r="O35" i="206"/>
  <c r="Q35" i="206" s="1"/>
  <c r="N35" i="206"/>
  <c r="K35" i="206"/>
  <c r="H35" i="206"/>
  <c r="Q34" i="206"/>
  <c r="P34" i="206"/>
  <c r="O34" i="206"/>
  <c r="N34" i="206"/>
  <c r="K34" i="206"/>
  <c r="H34" i="206"/>
  <c r="P33" i="206"/>
  <c r="O33" i="206"/>
  <c r="Q33" i="206" s="1"/>
  <c r="N33" i="206"/>
  <c r="K33" i="206"/>
  <c r="H33" i="206"/>
  <c r="P32" i="206"/>
  <c r="Q32" i="206" s="1"/>
  <c r="O32" i="206"/>
  <c r="N32" i="206"/>
  <c r="K32" i="206"/>
  <c r="H32" i="206"/>
  <c r="P31" i="206"/>
  <c r="O31" i="206"/>
  <c r="Q31" i="206" s="1"/>
  <c r="N31" i="206"/>
  <c r="K31" i="206"/>
  <c r="H31" i="206"/>
  <c r="Q30" i="206"/>
  <c r="P30" i="206"/>
  <c r="O30" i="206"/>
  <c r="N30" i="206"/>
  <c r="K30" i="206"/>
  <c r="H30" i="206"/>
  <c r="P29" i="206"/>
  <c r="O29" i="206"/>
  <c r="Q29" i="206" s="1"/>
  <c r="N29" i="206"/>
  <c r="K29" i="206"/>
  <c r="H29" i="206"/>
  <c r="P28" i="206"/>
  <c r="Q28" i="206" s="1"/>
  <c r="O28" i="206"/>
  <c r="N28" i="206"/>
  <c r="K28" i="206"/>
  <c r="H28" i="206"/>
  <c r="P27" i="206"/>
  <c r="O27" i="206"/>
  <c r="Q27" i="206" s="1"/>
  <c r="N27" i="206"/>
  <c r="K27" i="206"/>
  <c r="H27" i="206"/>
  <c r="Q26" i="206"/>
  <c r="P26" i="206"/>
  <c r="O26" i="206"/>
  <c r="N26" i="206"/>
  <c r="K26" i="206"/>
  <c r="H26" i="206"/>
  <c r="P25" i="206"/>
  <c r="O25" i="206"/>
  <c r="Q25" i="206" s="1"/>
  <c r="N25" i="206"/>
  <c r="K25" i="206"/>
  <c r="H25" i="206"/>
  <c r="P24" i="206"/>
  <c r="Q24" i="206" s="1"/>
  <c r="O24" i="206"/>
  <c r="N24" i="206"/>
  <c r="K24" i="206"/>
  <c r="H24" i="206"/>
  <c r="P23" i="206"/>
  <c r="O23" i="206"/>
  <c r="Q23" i="206" s="1"/>
  <c r="N23" i="206"/>
  <c r="K23" i="206"/>
  <c r="H23" i="206"/>
  <c r="Q22" i="206"/>
  <c r="P22" i="206"/>
  <c r="O22" i="206"/>
  <c r="N22" i="206"/>
  <c r="K22" i="206"/>
  <c r="H22" i="206"/>
  <c r="P21" i="206"/>
  <c r="O21" i="206"/>
  <c r="Q21" i="206" s="1"/>
  <c r="N21" i="206"/>
  <c r="K21" i="206"/>
  <c r="H21" i="206"/>
  <c r="P20" i="206"/>
  <c r="Q20" i="206" s="1"/>
  <c r="O20" i="206"/>
  <c r="N20" i="206"/>
  <c r="K20" i="206"/>
  <c r="H20" i="206"/>
  <c r="P19" i="206"/>
  <c r="O19" i="206"/>
  <c r="Q19" i="206" s="1"/>
  <c r="N19" i="206"/>
  <c r="K19" i="206"/>
  <c r="H19" i="206"/>
  <c r="P18" i="206"/>
  <c r="Q18" i="206" s="1"/>
  <c r="O18" i="206"/>
  <c r="N18" i="206"/>
  <c r="K18" i="206"/>
  <c r="H18" i="206"/>
  <c r="P17" i="206"/>
  <c r="O17" i="206"/>
  <c r="Q17" i="206" s="1"/>
  <c r="N17" i="206"/>
  <c r="K17" i="206"/>
  <c r="H17" i="206"/>
  <c r="P16" i="206"/>
  <c r="Q16" i="206" s="1"/>
  <c r="O16" i="206"/>
  <c r="N16" i="206"/>
  <c r="K16" i="206"/>
  <c r="H16" i="206"/>
  <c r="P15" i="206"/>
  <c r="O15" i="206"/>
  <c r="Q15" i="206" s="1"/>
  <c r="N15" i="206"/>
  <c r="K15" i="206"/>
  <c r="H15" i="206"/>
  <c r="P14" i="206"/>
  <c r="Q14" i="206" s="1"/>
  <c r="O14" i="206"/>
  <c r="N14" i="206"/>
  <c r="K14" i="206"/>
  <c r="H14" i="206"/>
  <c r="P13" i="206"/>
  <c r="O13" i="206"/>
  <c r="Q13" i="206" s="1"/>
  <c r="N13" i="206"/>
  <c r="K13" i="206"/>
  <c r="H13" i="206"/>
  <c r="P12" i="206"/>
  <c r="Q12" i="206" s="1"/>
  <c r="O12" i="206"/>
  <c r="N12" i="206"/>
  <c r="K12" i="206"/>
  <c r="H12" i="206"/>
  <c r="P11" i="206"/>
  <c r="O11" i="206"/>
  <c r="Q11" i="206" s="1"/>
  <c r="N11" i="206"/>
  <c r="K11" i="206"/>
  <c r="H11" i="206"/>
  <c r="P10" i="206"/>
  <c r="Q10" i="206" s="1"/>
  <c r="O10" i="206"/>
  <c r="N10" i="206"/>
  <c r="K10" i="206"/>
  <c r="H10" i="206"/>
  <c r="P9" i="206"/>
  <c r="O9" i="206"/>
  <c r="Q9" i="206" s="1"/>
  <c r="N9" i="206"/>
  <c r="K9" i="206"/>
  <c r="H9" i="206"/>
  <c r="P8" i="206"/>
  <c r="Q8" i="206" s="1"/>
  <c r="O8" i="206"/>
  <c r="N8" i="206"/>
  <c r="K8" i="206"/>
  <c r="H8" i="206"/>
  <c r="P7" i="206"/>
  <c r="O7" i="206"/>
  <c r="O55" i="206" s="1"/>
  <c r="N7" i="206"/>
  <c r="K7" i="206"/>
  <c r="H7" i="206"/>
  <c r="P6" i="206"/>
  <c r="Q6" i="206" s="1"/>
  <c r="N6" i="206"/>
  <c r="K6" i="206"/>
  <c r="H6" i="206"/>
  <c r="Q5" i="206"/>
  <c r="P5" i="206"/>
  <c r="P55" i="206" s="1"/>
  <c r="O5" i="206"/>
  <c r="N5" i="206"/>
  <c r="N55" i="206" s="1"/>
  <c r="K5" i="206"/>
  <c r="K55" i="206" s="1"/>
  <c r="H5" i="206"/>
  <c r="H55" i="206" s="1"/>
  <c r="M55" i="205"/>
  <c r="L55" i="205"/>
  <c r="J55" i="205"/>
  <c r="I55" i="205"/>
  <c r="G55" i="205"/>
  <c r="F55" i="205"/>
  <c r="E55" i="205"/>
  <c r="P54" i="205"/>
  <c r="O54" i="205"/>
  <c r="Q54" i="205" s="1"/>
  <c r="N54" i="205"/>
  <c r="H54" i="205"/>
  <c r="P53" i="205"/>
  <c r="O53" i="205"/>
  <c r="Q53" i="205" s="1"/>
  <c r="N53" i="205"/>
  <c r="K53" i="205"/>
  <c r="H53" i="205"/>
  <c r="Q52" i="205"/>
  <c r="P52" i="205"/>
  <c r="O52" i="205"/>
  <c r="N52" i="205"/>
  <c r="K52" i="205"/>
  <c r="H52" i="205"/>
  <c r="P51" i="205"/>
  <c r="Q51" i="205" s="1"/>
  <c r="N51" i="205"/>
  <c r="K51" i="205"/>
  <c r="H51" i="205"/>
  <c r="P50" i="205"/>
  <c r="O50" i="205"/>
  <c r="Q50" i="205" s="1"/>
  <c r="N50" i="205"/>
  <c r="K50" i="205"/>
  <c r="H50" i="205"/>
  <c r="P49" i="205"/>
  <c r="O49" i="205"/>
  <c r="Q49" i="205" s="1"/>
  <c r="N49" i="205"/>
  <c r="K49" i="205"/>
  <c r="H49" i="205"/>
  <c r="P48" i="205"/>
  <c r="Q48" i="205" s="1"/>
  <c r="O48" i="205"/>
  <c r="N48" i="205"/>
  <c r="K48" i="205"/>
  <c r="H48" i="205"/>
  <c r="P47" i="205"/>
  <c r="O47" i="205"/>
  <c r="Q47" i="205" s="1"/>
  <c r="N47" i="205"/>
  <c r="K47" i="205"/>
  <c r="H47" i="205"/>
  <c r="P46" i="205"/>
  <c r="O46" i="205"/>
  <c r="Q46" i="205" s="1"/>
  <c r="N46" i="205"/>
  <c r="K46" i="205"/>
  <c r="H46" i="205"/>
  <c r="P45" i="205"/>
  <c r="O45" i="205"/>
  <c r="Q45" i="205" s="1"/>
  <c r="N45" i="205"/>
  <c r="K45" i="205"/>
  <c r="H45" i="205"/>
  <c r="P44" i="205"/>
  <c r="Q44" i="205" s="1"/>
  <c r="O44" i="205"/>
  <c r="N44" i="205"/>
  <c r="K44" i="205"/>
  <c r="H44" i="205"/>
  <c r="P43" i="205"/>
  <c r="O43" i="205"/>
  <c r="Q43" i="205" s="1"/>
  <c r="N43" i="205"/>
  <c r="K43" i="205"/>
  <c r="H43" i="205"/>
  <c r="P42" i="205"/>
  <c r="O42" i="205"/>
  <c r="Q42" i="205" s="1"/>
  <c r="N42" i="205"/>
  <c r="K42" i="205"/>
  <c r="H42" i="205"/>
  <c r="P41" i="205"/>
  <c r="O41" i="205"/>
  <c r="Q41" i="205" s="1"/>
  <c r="N41" i="205"/>
  <c r="K41" i="205"/>
  <c r="H41" i="205"/>
  <c r="P40" i="205"/>
  <c r="Q40" i="205" s="1"/>
  <c r="N40" i="205"/>
  <c r="K40" i="205"/>
  <c r="H40" i="205"/>
  <c r="P39" i="205"/>
  <c r="O39" i="205"/>
  <c r="Q39" i="205" s="1"/>
  <c r="N39" i="205"/>
  <c r="K39" i="205"/>
  <c r="H39" i="205"/>
  <c r="P38" i="205"/>
  <c r="O38" i="205"/>
  <c r="Q38" i="205" s="1"/>
  <c r="N38" i="205"/>
  <c r="K38" i="205"/>
  <c r="H38" i="205"/>
  <c r="Q37" i="205"/>
  <c r="P37" i="205"/>
  <c r="O37" i="205"/>
  <c r="N37" i="205"/>
  <c r="K37" i="205"/>
  <c r="H37" i="205"/>
  <c r="P36" i="205"/>
  <c r="O36" i="205"/>
  <c r="Q36" i="205" s="1"/>
  <c r="N36" i="205"/>
  <c r="K36" i="205"/>
  <c r="H36" i="205"/>
  <c r="P35" i="205"/>
  <c r="O35" i="205"/>
  <c r="Q35" i="205" s="1"/>
  <c r="N35" i="205"/>
  <c r="K35" i="205"/>
  <c r="H35" i="205"/>
  <c r="P34" i="205"/>
  <c r="O34" i="205"/>
  <c r="Q34" i="205" s="1"/>
  <c r="N34" i="205"/>
  <c r="K34" i="205"/>
  <c r="H34" i="205"/>
  <c r="Q33" i="205"/>
  <c r="P33" i="205"/>
  <c r="O33" i="205"/>
  <c r="N33" i="205"/>
  <c r="K33" i="205"/>
  <c r="H33" i="205"/>
  <c r="P32" i="205"/>
  <c r="O32" i="205"/>
  <c r="Q32" i="205" s="1"/>
  <c r="N32" i="205"/>
  <c r="K32" i="205"/>
  <c r="H32" i="205"/>
  <c r="P31" i="205"/>
  <c r="O31" i="205"/>
  <c r="Q31" i="205" s="1"/>
  <c r="N31" i="205"/>
  <c r="K31" i="205"/>
  <c r="H31" i="205"/>
  <c r="P30" i="205"/>
  <c r="Q30" i="205" s="1"/>
  <c r="O30" i="205"/>
  <c r="N30" i="205"/>
  <c r="K30" i="205"/>
  <c r="H30" i="205"/>
  <c r="Q29" i="205"/>
  <c r="P29" i="205"/>
  <c r="O29" i="205"/>
  <c r="N29" i="205"/>
  <c r="K29" i="205"/>
  <c r="H29" i="205"/>
  <c r="P28" i="205"/>
  <c r="O28" i="205"/>
  <c r="Q28" i="205" s="1"/>
  <c r="N28" i="205"/>
  <c r="K28" i="205"/>
  <c r="H28" i="205"/>
  <c r="P27" i="205"/>
  <c r="O27" i="205"/>
  <c r="Q27" i="205" s="1"/>
  <c r="N27" i="205"/>
  <c r="K27" i="205"/>
  <c r="H27" i="205"/>
  <c r="P26" i="205"/>
  <c r="Q26" i="205" s="1"/>
  <c r="O26" i="205"/>
  <c r="N26" i="205"/>
  <c r="K26" i="205"/>
  <c r="H26" i="205"/>
  <c r="Q25" i="205"/>
  <c r="P25" i="205"/>
  <c r="O25" i="205"/>
  <c r="N25" i="205"/>
  <c r="K25" i="205"/>
  <c r="H25" i="205"/>
  <c r="P24" i="205"/>
  <c r="O24" i="205"/>
  <c r="Q24" i="205" s="1"/>
  <c r="N24" i="205"/>
  <c r="K24" i="205"/>
  <c r="H24" i="205"/>
  <c r="P23" i="205"/>
  <c r="O23" i="205"/>
  <c r="Q23" i="205" s="1"/>
  <c r="N23" i="205"/>
  <c r="K23" i="205"/>
  <c r="H23" i="205"/>
  <c r="P22" i="205"/>
  <c r="Q22" i="205" s="1"/>
  <c r="O22" i="205"/>
  <c r="N22" i="205"/>
  <c r="K22" i="205"/>
  <c r="H22" i="205"/>
  <c r="Q21" i="205"/>
  <c r="P21" i="205"/>
  <c r="O21" i="205"/>
  <c r="N21" i="205"/>
  <c r="K21" i="205"/>
  <c r="H21" i="205"/>
  <c r="P20" i="205"/>
  <c r="O20" i="205"/>
  <c r="Q20" i="205" s="1"/>
  <c r="N20" i="205"/>
  <c r="K20" i="205"/>
  <c r="H20" i="205"/>
  <c r="P19" i="205"/>
  <c r="O19" i="205"/>
  <c r="Q19" i="205" s="1"/>
  <c r="N19" i="205"/>
  <c r="K19" i="205"/>
  <c r="H19" i="205"/>
  <c r="P18" i="205"/>
  <c r="Q18" i="205" s="1"/>
  <c r="O18" i="205"/>
  <c r="N18" i="205"/>
  <c r="K18" i="205"/>
  <c r="H18" i="205"/>
  <c r="Q17" i="205"/>
  <c r="P17" i="205"/>
  <c r="O17" i="205"/>
  <c r="N17" i="205"/>
  <c r="K17" i="205"/>
  <c r="H17" i="205"/>
  <c r="P16" i="205"/>
  <c r="O16" i="205"/>
  <c r="Q16" i="205" s="1"/>
  <c r="N16" i="205"/>
  <c r="K16" i="205"/>
  <c r="H16" i="205"/>
  <c r="P15" i="205"/>
  <c r="O15" i="205"/>
  <c r="Q15" i="205" s="1"/>
  <c r="N15" i="205"/>
  <c r="K15" i="205"/>
  <c r="H15" i="205"/>
  <c r="P14" i="205"/>
  <c r="Q14" i="205" s="1"/>
  <c r="O14" i="205"/>
  <c r="N14" i="205"/>
  <c r="K14" i="205"/>
  <c r="H14" i="205"/>
  <c r="Q13" i="205"/>
  <c r="P13" i="205"/>
  <c r="O13" i="205"/>
  <c r="N13" i="205"/>
  <c r="K13" i="205"/>
  <c r="H13" i="205"/>
  <c r="P12" i="205"/>
  <c r="O12" i="205"/>
  <c r="Q12" i="205" s="1"/>
  <c r="N12" i="205"/>
  <c r="K12" i="205"/>
  <c r="H12" i="205"/>
  <c r="P11" i="205"/>
  <c r="O11" i="205"/>
  <c r="Q11" i="205" s="1"/>
  <c r="N11" i="205"/>
  <c r="K11" i="205"/>
  <c r="H11" i="205"/>
  <c r="P10" i="205"/>
  <c r="Q10" i="205" s="1"/>
  <c r="O10" i="205"/>
  <c r="N10" i="205"/>
  <c r="K10" i="205"/>
  <c r="H10" i="205"/>
  <c r="Q9" i="205"/>
  <c r="P9" i="205"/>
  <c r="O9" i="205"/>
  <c r="N9" i="205"/>
  <c r="K9" i="205"/>
  <c r="H9" i="205"/>
  <c r="P8" i="205"/>
  <c r="O8" i="205"/>
  <c r="Q8" i="205" s="1"/>
  <c r="N8" i="205"/>
  <c r="K8" i="205"/>
  <c r="H8" i="205"/>
  <c r="P7" i="205"/>
  <c r="O7" i="205"/>
  <c r="Q7" i="205" s="1"/>
  <c r="N7" i="205"/>
  <c r="K7" i="205"/>
  <c r="K55" i="205" s="1"/>
  <c r="H7" i="205"/>
  <c r="P6" i="205"/>
  <c r="Q6" i="205" s="1"/>
  <c r="N6" i="205"/>
  <c r="K6" i="205"/>
  <c r="H6" i="205"/>
  <c r="P5" i="205"/>
  <c r="P55" i="205" s="1"/>
  <c r="O5" i="205"/>
  <c r="O55" i="205" s="1"/>
  <c r="N5" i="205"/>
  <c r="N55" i="205" s="1"/>
  <c r="K5" i="205"/>
  <c r="H5" i="205"/>
  <c r="H55" i="205" s="1"/>
  <c r="P55" i="204"/>
  <c r="M55" i="204"/>
  <c r="L55" i="204"/>
  <c r="J55" i="204"/>
  <c r="I55" i="204"/>
  <c r="G55" i="204"/>
  <c r="F55" i="204"/>
  <c r="E55" i="204"/>
  <c r="P54" i="204"/>
  <c r="O54" i="204"/>
  <c r="Q54" i="204" s="1"/>
  <c r="N54" i="204"/>
  <c r="H54" i="204"/>
  <c r="P53" i="204"/>
  <c r="O53" i="204"/>
  <c r="Q53" i="204" s="1"/>
  <c r="N53" i="204"/>
  <c r="K53" i="204"/>
  <c r="H53" i="204"/>
  <c r="P52" i="204"/>
  <c r="Q52" i="204" s="1"/>
  <c r="O52" i="204"/>
  <c r="N52" i="204"/>
  <c r="K52" i="204"/>
  <c r="H52" i="204"/>
  <c r="P51" i="204"/>
  <c r="Q51" i="204" s="1"/>
  <c r="N51" i="204"/>
  <c r="K51" i="204"/>
  <c r="H51" i="204"/>
  <c r="Q50" i="204"/>
  <c r="P50" i="204"/>
  <c r="O50" i="204"/>
  <c r="N50" i="204"/>
  <c r="K50" i="204"/>
  <c r="H50" i="204"/>
  <c r="Q49" i="204"/>
  <c r="P49" i="204"/>
  <c r="O49" i="204"/>
  <c r="N49" i="204"/>
  <c r="K49" i="204"/>
  <c r="H49" i="204"/>
  <c r="P48" i="204"/>
  <c r="O48" i="204"/>
  <c r="Q48" i="204" s="1"/>
  <c r="N48" i="204"/>
  <c r="K48" i="204"/>
  <c r="H48" i="204"/>
  <c r="P47" i="204"/>
  <c r="O47" i="204"/>
  <c r="Q47" i="204" s="1"/>
  <c r="N47" i="204"/>
  <c r="K47" i="204"/>
  <c r="H47" i="204"/>
  <c r="Q46" i="204"/>
  <c r="P46" i="204"/>
  <c r="O46" i="204"/>
  <c r="N46" i="204"/>
  <c r="K46" i="204"/>
  <c r="H46" i="204"/>
  <c r="Q45" i="204"/>
  <c r="P45" i="204"/>
  <c r="O45" i="204"/>
  <c r="N45" i="204"/>
  <c r="K45" i="204"/>
  <c r="H45" i="204"/>
  <c r="P44" i="204"/>
  <c r="O44" i="204"/>
  <c r="Q44" i="204" s="1"/>
  <c r="N44" i="204"/>
  <c r="K44" i="204"/>
  <c r="H44" i="204"/>
  <c r="P43" i="204"/>
  <c r="O43" i="204"/>
  <c r="Q43" i="204" s="1"/>
  <c r="N43" i="204"/>
  <c r="K43" i="204"/>
  <c r="H43" i="204"/>
  <c r="Q42" i="204"/>
  <c r="P42" i="204"/>
  <c r="O42" i="204"/>
  <c r="N42" i="204"/>
  <c r="K42" i="204"/>
  <c r="H42" i="204"/>
  <c r="Q41" i="204"/>
  <c r="P41" i="204"/>
  <c r="O41" i="204"/>
  <c r="N41" i="204"/>
  <c r="K41" i="204"/>
  <c r="H41" i="204"/>
  <c r="P40" i="204"/>
  <c r="Q40" i="204" s="1"/>
  <c r="N40" i="204"/>
  <c r="K40" i="204"/>
  <c r="H40" i="204"/>
  <c r="P39" i="204"/>
  <c r="O39" i="204"/>
  <c r="Q39" i="204" s="1"/>
  <c r="N39" i="204"/>
  <c r="K39" i="204"/>
  <c r="H39" i="204"/>
  <c r="P38" i="204"/>
  <c r="O38" i="204"/>
  <c r="Q38" i="204" s="1"/>
  <c r="N38" i="204"/>
  <c r="K38" i="204"/>
  <c r="H38" i="204"/>
  <c r="P37" i="204"/>
  <c r="Q37" i="204" s="1"/>
  <c r="O37" i="204"/>
  <c r="N37" i="204"/>
  <c r="K37" i="204"/>
  <c r="H37" i="204"/>
  <c r="P36" i="204"/>
  <c r="O36" i="204"/>
  <c r="Q36" i="204" s="1"/>
  <c r="N36" i="204"/>
  <c r="K36" i="204"/>
  <c r="H36" i="204"/>
  <c r="P35" i="204"/>
  <c r="O35" i="204"/>
  <c r="Q35" i="204" s="1"/>
  <c r="N35" i="204"/>
  <c r="K35" i="204"/>
  <c r="H35" i="204"/>
  <c r="P34" i="204"/>
  <c r="O34" i="204"/>
  <c r="Q34" i="204" s="1"/>
  <c r="N34" i="204"/>
  <c r="K34" i="204"/>
  <c r="H34" i="204"/>
  <c r="P33" i="204"/>
  <c r="Q33" i="204" s="1"/>
  <c r="O33" i="204"/>
  <c r="N33" i="204"/>
  <c r="K33" i="204"/>
  <c r="H33" i="204"/>
  <c r="P32" i="204"/>
  <c r="O32" i="204"/>
  <c r="Q32" i="204" s="1"/>
  <c r="N32" i="204"/>
  <c r="K32" i="204"/>
  <c r="H32" i="204"/>
  <c r="P31" i="204"/>
  <c r="O31" i="204"/>
  <c r="Q31" i="204" s="1"/>
  <c r="N31" i="204"/>
  <c r="K31" i="204"/>
  <c r="H31" i="204"/>
  <c r="P30" i="204"/>
  <c r="O30" i="204"/>
  <c r="Q30" i="204" s="1"/>
  <c r="N30" i="204"/>
  <c r="K30" i="204"/>
  <c r="H30" i="204"/>
  <c r="P29" i="204"/>
  <c r="Q29" i="204" s="1"/>
  <c r="O29" i="204"/>
  <c r="N29" i="204"/>
  <c r="K29" i="204"/>
  <c r="H29" i="204"/>
  <c r="P28" i="204"/>
  <c r="O28" i="204"/>
  <c r="Q28" i="204" s="1"/>
  <c r="N28" i="204"/>
  <c r="K28" i="204"/>
  <c r="H28" i="204"/>
  <c r="P27" i="204"/>
  <c r="O27" i="204"/>
  <c r="Q27" i="204" s="1"/>
  <c r="N27" i="204"/>
  <c r="K27" i="204"/>
  <c r="H27" i="204"/>
  <c r="P26" i="204"/>
  <c r="O26" i="204"/>
  <c r="Q26" i="204" s="1"/>
  <c r="N26" i="204"/>
  <c r="K26" i="204"/>
  <c r="H26" i="204"/>
  <c r="P25" i="204"/>
  <c r="Q25" i="204" s="1"/>
  <c r="O25" i="204"/>
  <c r="N25" i="204"/>
  <c r="K25" i="204"/>
  <c r="H25" i="204"/>
  <c r="P24" i="204"/>
  <c r="O24" i="204"/>
  <c r="Q24" i="204" s="1"/>
  <c r="N24" i="204"/>
  <c r="K24" i="204"/>
  <c r="H24" i="204"/>
  <c r="P23" i="204"/>
  <c r="O23" i="204"/>
  <c r="Q23" i="204" s="1"/>
  <c r="N23" i="204"/>
  <c r="K23" i="204"/>
  <c r="H23" i="204"/>
  <c r="P22" i="204"/>
  <c r="O22" i="204"/>
  <c r="Q22" i="204" s="1"/>
  <c r="N22" i="204"/>
  <c r="K22" i="204"/>
  <c r="H22" i="204"/>
  <c r="P21" i="204"/>
  <c r="Q21" i="204" s="1"/>
  <c r="O21" i="204"/>
  <c r="N21" i="204"/>
  <c r="K21" i="204"/>
  <c r="H21" i="204"/>
  <c r="P20" i="204"/>
  <c r="O20" i="204"/>
  <c r="Q20" i="204" s="1"/>
  <c r="N20" i="204"/>
  <c r="K20" i="204"/>
  <c r="H20" i="204"/>
  <c r="P19" i="204"/>
  <c r="O19" i="204"/>
  <c r="Q19" i="204" s="1"/>
  <c r="N19" i="204"/>
  <c r="K19" i="204"/>
  <c r="H19" i="204"/>
  <c r="P18" i="204"/>
  <c r="O18" i="204"/>
  <c r="Q18" i="204" s="1"/>
  <c r="N18" i="204"/>
  <c r="K18" i="204"/>
  <c r="H18" i="204"/>
  <c r="P17" i="204"/>
  <c r="Q17" i="204" s="1"/>
  <c r="O17" i="204"/>
  <c r="N17" i="204"/>
  <c r="K17" i="204"/>
  <c r="H17" i="204"/>
  <c r="P16" i="204"/>
  <c r="O16" i="204"/>
  <c r="Q16" i="204" s="1"/>
  <c r="N16" i="204"/>
  <c r="K16" i="204"/>
  <c r="H16" i="204"/>
  <c r="P15" i="204"/>
  <c r="O15" i="204"/>
  <c r="Q15" i="204" s="1"/>
  <c r="N15" i="204"/>
  <c r="K15" i="204"/>
  <c r="H15" i="204"/>
  <c r="P14" i="204"/>
  <c r="O14" i="204"/>
  <c r="Q14" i="204" s="1"/>
  <c r="N14" i="204"/>
  <c r="K14" i="204"/>
  <c r="H14" i="204"/>
  <c r="P13" i="204"/>
  <c r="Q13" i="204" s="1"/>
  <c r="O13" i="204"/>
  <c r="N13" i="204"/>
  <c r="K13" i="204"/>
  <c r="H13" i="204"/>
  <c r="P12" i="204"/>
  <c r="O12" i="204"/>
  <c r="Q12" i="204" s="1"/>
  <c r="N12" i="204"/>
  <c r="K12" i="204"/>
  <c r="H12" i="204"/>
  <c r="P11" i="204"/>
  <c r="O11" i="204"/>
  <c r="Q11" i="204" s="1"/>
  <c r="N11" i="204"/>
  <c r="K11" i="204"/>
  <c r="H11" i="204"/>
  <c r="P10" i="204"/>
  <c r="O10" i="204"/>
  <c r="Q10" i="204" s="1"/>
  <c r="N10" i="204"/>
  <c r="K10" i="204"/>
  <c r="H10" i="204"/>
  <c r="P9" i="204"/>
  <c r="Q9" i="204" s="1"/>
  <c r="O9" i="204"/>
  <c r="N9" i="204"/>
  <c r="K9" i="204"/>
  <c r="H9" i="204"/>
  <c r="P8" i="204"/>
  <c r="O8" i="204"/>
  <c r="Q8" i="204" s="1"/>
  <c r="N8" i="204"/>
  <c r="K8" i="204"/>
  <c r="H8" i="204"/>
  <c r="P7" i="204"/>
  <c r="O7" i="204"/>
  <c r="Q7" i="204" s="1"/>
  <c r="N7" i="204"/>
  <c r="K7" i="204"/>
  <c r="H7" i="204"/>
  <c r="H55" i="204" s="1"/>
  <c r="P6" i="204"/>
  <c r="O6" i="204"/>
  <c r="Q6" i="204" s="1"/>
  <c r="N6" i="204"/>
  <c r="K6" i="204"/>
  <c r="K55" i="204" s="1"/>
  <c r="H6" i="204"/>
  <c r="P5" i="204"/>
  <c r="Q5" i="204" s="1"/>
  <c r="O5" i="204"/>
  <c r="O55" i="204" s="1"/>
  <c r="N5" i="204"/>
  <c r="N55" i="204" s="1"/>
  <c r="K5" i="204"/>
  <c r="H5" i="204"/>
  <c r="Q5" i="209" l="1"/>
  <c r="Q55" i="209" s="1"/>
  <c r="Q55" i="208"/>
  <c r="O55" i="208"/>
  <c r="Q55" i="207"/>
  <c r="Q7" i="206"/>
  <c r="Q55" i="206" s="1"/>
  <c r="Q5" i="205"/>
  <c r="Q55" i="205" s="1"/>
  <c r="Q55" i="204"/>
  <c r="E6" i="203"/>
  <c r="F6" i="203"/>
  <c r="G6" i="203"/>
  <c r="H6" i="203"/>
  <c r="I6" i="203"/>
  <c r="J6" i="203"/>
  <c r="K6" i="203"/>
  <c r="L6" i="203"/>
  <c r="M6" i="203"/>
  <c r="N6" i="203"/>
  <c r="O6" i="203"/>
  <c r="P6" i="203"/>
  <c r="D6" i="203"/>
  <c r="P28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P26" i="203"/>
  <c r="O26" i="203"/>
  <c r="N26" i="203"/>
  <c r="L26" i="203"/>
  <c r="K26" i="203"/>
  <c r="I26" i="203"/>
  <c r="H26" i="203"/>
  <c r="G26" i="203"/>
  <c r="F26" i="203"/>
  <c r="E26" i="203"/>
  <c r="D26" i="203"/>
  <c r="P24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M26" i="203"/>
  <c r="J26" i="203"/>
  <c r="P22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P20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P18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P16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P14" i="203"/>
  <c r="O14" i="203"/>
  <c r="N14" i="203"/>
  <c r="M14" i="203"/>
  <c r="L14" i="203"/>
  <c r="K14" i="203"/>
  <c r="J14" i="203"/>
  <c r="I14" i="203"/>
  <c r="H14" i="203"/>
  <c r="G14" i="203"/>
  <c r="F14" i="203"/>
  <c r="E14" i="203"/>
  <c r="D14" i="203"/>
  <c r="P12" i="203"/>
  <c r="O12" i="203"/>
  <c r="N12" i="203"/>
  <c r="M12" i="203"/>
  <c r="L12" i="203"/>
  <c r="K12" i="203"/>
  <c r="J12" i="203"/>
  <c r="I12" i="203"/>
  <c r="H12" i="203"/>
  <c r="G12" i="203"/>
  <c r="F12" i="203"/>
  <c r="E12" i="203"/>
  <c r="D12" i="203"/>
  <c r="P10" i="203"/>
  <c r="O10" i="203"/>
  <c r="N10" i="203"/>
  <c r="M10" i="203"/>
  <c r="L10" i="203"/>
  <c r="K10" i="203"/>
  <c r="J10" i="203"/>
  <c r="I10" i="203"/>
  <c r="H10" i="203"/>
  <c r="G10" i="203"/>
  <c r="F10" i="203"/>
  <c r="E10" i="203"/>
  <c r="D10" i="203"/>
  <c r="P8" i="203"/>
  <c r="O8" i="203"/>
  <c r="N8" i="203"/>
  <c r="M8" i="203"/>
  <c r="L8" i="203"/>
  <c r="K8" i="203"/>
  <c r="J8" i="203"/>
  <c r="I8" i="203"/>
  <c r="H8" i="203"/>
  <c r="G8" i="203"/>
  <c r="F8" i="203"/>
  <c r="E8" i="203"/>
  <c r="D8" i="203"/>
  <c r="M55" i="202"/>
  <c r="L55" i="202"/>
  <c r="J55" i="202"/>
  <c r="I55" i="202"/>
  <c r="G55" i="202"/>
  <c r="F55" i="202"/>
  <c r="E55" i="202"/>
  <c r="P54" i="202"/>
  <c r="O54" i="202"/>
  <c r="Q54" i="202" s="1"/>
  <c r="N54" i="202"/>
  <c r="H54" i="202"/>
  <c r="P53" i="202"/>
  <c r="O53" i="202"/>
  <c r="Q53" i="202" s="1"/>
  <c r="N53" i="202"/>
  <c r="K53" i="202"/>
  <c r="H53" i="202"/>
  <c r="P52" i="202"/>
  <c r="O52" i="202"/>
  <c r="Q52" i="202" s="1"/>
  <c r="N52" i="202"/>
  <c r="K52" i="202"/>
  <c r="H52" i="202"/>
  <c r="P51" i="202"/>
  <c r="Q51" i="202" s="1"/>
  <c r="N51" i="202"/>
  <c r="K51" i="202"/>
  <c r="H51" i="202"/>
  <c r="P50" i="202"/>
  <c r="O50" i="202"/>
  <c r="Q50" i="202" s="1"/>
  <c r="N50" i="202"/>
  <c r="K50" i="202"/>
  <c r="H50" i="202"/>
  <c r="P49" i="202"/>
  <c r="O49" i="202"/>
  <c r="Q49" i="202" s="1"/>
  <c r="N49" i="202"/>
  <c r="K49" i="202"/>
  <c r="H49" i="202"/>
  <c r="Q48" i="202"/>
  <c r="P48" i="202"/>
  <c r="O48" i="202"/>
  <c r="N48" i="202"/>
  <c r="K48" i="202"/>
  <c r="H48" i="202"/>
  <c r="P47" i="202"/>
  <c r="O47" i="202"/>
  <c r="Q47" i="202" s="1"/>
  <c r="N47" i="202"/>
  <c r="K47" i="202"/>
  <c r="H47" i="202"/>
  <c r="P46" i="202"/>
  <c r="O46" i="202"/>
  <c r="Q46" i="202" s="1"/>
  <c r="N46" i="202"/>
  <c r="K46" i="202"/>
  <c r="H46" i="202"/>
  <c r="P45" i="202"/>
  <c r="O45" i="202"/>
  <c r="Q45" i="202" s="1"/>
  <c r="N45" i="202"/>
  <c r="K45" i="202"/>
  <c r="H45" i="202"/>
  <c r="Q44" i="202"/>
  <c r="P44" i="202"/>
  <c r="O44" i="202"/>
  <c r="N44" i="202"/>
  <c r="K44" i="202"/>
  <c r="H44" i="202"/>
  <c r="P43" i="202"/>
  <c r="O43" i="202"/>
  <c r="Q43" i="202" s="1"/>
  <c r="N43" i="202"/>
  <c r="K43" i="202"/>
  <c r="H43" i="202"/>
  <c r="P42" i="202"/>
  <c r="O42" i="202"/>
  <c r="Q42" i="202" s="1"/>
  <c r="N42" i="202"/>
  <c r="K42" i="202"/>
  <c r="H42" i="202"/>
  <c r="P41" i="202"/>
  <c r="O41" i="202"/>
  <c r="Q41" i="202" s="1"/>
  <c r="N41" i="202"/>
  <c r="K41" i="202"/>
  <c r="H41" i="202"/>
  <c r="Q40" i="202"/>
  <c r="P40" i="202"/>
  <c r="N40" i="202"/>
  <c r="K40" i="202"/>
  <c r="H40" i="202"/>
  <c r="P39" i="202"/>
  <c r="O39" i="202"/>
  <c r="Q39" i="202" s="1"/>
  <c r="N39" i="202"/>
  <c r="K39" i="202"/>
  <c r="H39" i="202"/>
  <c r="P38" i="202"/>
  <c r="O38" i="202"/>
  <c r="Q38" i="202" s="1"/>
  <c r="N38" i="202"/>
  <c r="K38" i="202"/>
  <c r="H38" i="202"/>
  <c r="P37" i="202"/>
  <c r="O37" i="202"/>
  <c r="Q37" i="202" s="1"/>
  <c r="N37" i="202"/>
  <c r="K37" i="202"/>
  <c r="H37" i="202"/>
  <c r="P36" i="202"/>
  <c r="Q36" i="202" s="1"/>
  <c r="O36" i="202"/>
  <c r="N36" i="202"/>
  <c r="K36" i="202"/>
  <c r="H36" i="202"/>
  <c r="P35" i="202"/>
  <c r="O35" i="202"/>
  <c r="Q35" i="202" s="1"/>
  <c r="N35" i="202"/>
  <c r="K35" i="202"/>
  <c r="H35" i="202"/>
  <c r="P34" i="202"/>
  <c r="O34" i="202"/>
  <c r="Q34" i="202" s="1"/>
  <c r="N34" i="202"/>
  <c r="K34" i="202"/>
  <c r="H34" i="202"/>
  <c r="P33" i="202"/>
  <c r="O33" i="202"/>
  <c r="Q33" i="202" s="1"/>
  <c r="N33" i="202"/>
  <c r="K33" i="202"/>
  <c r="H33" i="202"/>
  <c r="P32" i="202"/>
  <c r="Q32" i="202" s="1"/>
  <c r="O32" i="202"/>
  <c r="N32" i="202"/>
  <c r="K32" i="202"/>
  <c r="H32" i="202"/>
  <c r="P31" i="202"/>
  <c r="O31" i="202"/>
  <c r="Q31" i="202" s="1"/>
  <c r="N31" i="202"/>
  <c r="K31" i="202"/>
  <c r="H31" i="202"/>
  <c r="P30" i="202"/>
  <c r="O30" i="202"/>
  <c r="Q30" i="202" s="1"/>
  <c r="N30" i="202"/>
  <c r="K30" i="202"/>
  <c r="H30" i="202"/>
  <c r="P29" i="202"/>
  <c r="O29" i="202"/>
  <c r="Q29" i="202" s="1"/>
  <c r="N29" i="202"/>
  <c r="K29" i="202"/>
  <c r="H29" i="202"/>
  <c r="P28" i="202"/>
  <c r="Q28" i="202" s="1"/>
  <c r="O28" i="202"/>
  <c r="N28" i="202"/>
  <c r="K28" i="202"/>
  <c r="H28" i="202"/>
  <c r="P27" i="202"/>
  <c r="O27" i="202"/>
  <c r="Q27" i="202" s="1"/>
  <c r="N27" i="202"/>
  <c r="K27" i="202"/>
  <c r="H27" i="202"/>
  <c r="P26" i="202"/>
  <c r="O26" i="202"/>
  <c r="Q26" i="202" s="1"/>
  <c r="N26" i="202"/>
  <c r="K26" i="202"/>
  <c r="H26" i="202"/>
  <c r="P25" i="202"/>
  <c r="O25" i="202"/>
  <c r="Q25" i="202" s="1"/>
  <c r="N25" i="202"/>
  <c r="K25" i="202"/>
  <c r="H25" i="202"/>
  <c r="P24" i="202"/>
  <c r="Q24" i="202" s="1"/>
  <c r="O24" i="202"/>
  <c r="N24" i="202"/>
  <c r="K24" i="202"/>
  <c r="H24" i="202"/>
  <c r="P23" i="202"/>
  <c r="O23" i="202"/>
  <c r="Q23" i="202" s="1"/>
  <c r="N23" i="202"/>
  <c r="K23" i="202"/>
  <c r="H23" i="202"/>
  <c r="P22" i="202"/>
  <c r="O22" i="202"/>
  <c r="Q22" i="202" s="1"/>
  <c r="N22" i="202"/>
  <c r="K22" i="202"/>
  <c r="H22" i="202"/>
  <c r="P21" i="202"/>
  <c r="O21" i="202"/>
  <c r="Q21" i="202" s="1"/>
  <c r="N21" i="202"/>
  <c r="K21" i="202"/>
  <c r="H21" i="202"/>
  <c r="P20" i="202"/>
  <c r="Q20" i="202" s="1"/>
  <c r="O20" i="202"/>
  <c r="N20" i="202"/>
  <c r="K20" i="202"/>
  <c r="H20" i="202"/>
  <c r="P19" i="202"/>
  <c r="O19" i="202"/>
  <c r="Q19" i="202" s="1"/>
  <c r="N19" i="202"/>
  <c r="K19" i="202"/>
  <c r="H19" i="202"/>
  <c r="P18" i="202"/>
  <c r="O18" i="202"/>
  <c r="Q18" i="202" s="1"/>
  <c r="N18" i="202"/>
  <c r="K18" i="202"/>
  <c r="H18" i="202"/>
  <c r="P17" i="202"/>
  <c r="O17" i="202"/>
  <c r="Q17" i="202" s="1"/>
  <c r="N17" i="202"/>
  <c r="K17" i="202"/>
  <c r="H17" i="202"/>
  <c r="P16" i="202"/>
  <c r="Q16" i="202" s="1"/>
  <c r="O16" i="202"/>
  <c r="N16" i="202"/>
  <c r="K16" i="202"/>
  <c r="H16" i="202"/>
  <c r="P15" i="202"/>
  <c r="O15" i="202"/>
  <c r="Q15" i="202" s="1"/>
  <c r="N15" i="202"/>
  <c r="K15" i="202"/>
  <c r="H15" i="202"/>
  <c r="P14" i="202"/>
  <c r="O14" i="202"/>
  <c r="Q14" i="202" s="1"/>
  <c r="N14" i="202"/>
  <c r="K14" i="202"/>
  <c r="H14" i="202"/>
  <c r="Q13" i="202"/>
  <c r="P13" i="202"/>
  <c r="O13" i="202"/>
  <c r="N13" i="202"/>
  <c r="K13" i="202"/>
  <c r="H13" i="202"/>
  <c r="P12" i="202"/>
  <c r="Q12" i="202" s="1"/>
  <c r="O12" i="202"/>
  <c r="N12" i="202"/>
  <c r="K12" i="202"/>
  <c r="H12" i="202"/>
  <c r="P11" i="202"/>
  <c r="O11" i="202"/>
  <c r="Q11" i="202" s="1"/>
  <c r="N11" i="202"/>
  <c r="K11" i="202"/>
  <c r="H11" i="202"/>
  <c r="P10" i="202"/>
  <c r="O10" i="202"/>
  <c r="Q10" i="202" s="1"/>
  <c r="N10" i="202"/>
  <c r="K10" i="202"/>
  <c r="H10" i="202"/>
  <c r="Q9" i="202"/>
  <c r="P9" i="202"/>
  <c r="O9" i="202"/>
  <c r="N9" i="202"/>
  <c r="K9" i="202"/>
  <c r="H9" i="202"/>
  <c r="P8" i="202"/>
  <c r="Q8" i="202" s="1"/>
  <c r="O8" i="202"/>
  <c r="N8" i="202"/>
  <c r="K8" i="202"/>
  <c r="H8" i="202"/>
  <c r="P7" i="202"/>
  <c r="O7" i="202"/>
  <c r="Q7" i="202" s="1"/>
  <c r="N7" i="202"/>
  <c r="K7" i="202"/>
  <c r="H7" i="202"/>
  <c r="P6" i="202"/>
  <c r="O6" i="202"/>
  <c r="Q6" i="202" s="1"/>
  <c r="N6" i="202"/>
  <c r="K6" i="202"/>
  <c r="K55" i="202" s="1"/>
  <c r="H6" i="202"/>
  <c r="Q5" i="202"/>
  <c r="Q55" i="202" s="1"/>
  <c r="P5" i="202"/>
  <c r="P55" i="202" s="1"/>
  <c r="O5" i="202"/>
  <c r="O55" i="202" s="1"/>
  <c r="N5" i="202"/>
  <c r="N55" i="202" s="1"/>
  <c r="K5" i="202"/>
  <c r="H5" i="202"/>
  <c r="H55" i="202" s="1"/>
  <c r="M55" i="201"/>
  <c r="L55" i="201"/>
  <c r="J55" i="201"/>
  <c r="I55" i="201"/>
  <c r="G55" i="201"/>
  <c r="F55" i="201"/>
  <c r="E55" i="201"/>
  <c r="P54" i="201"/>
  <c r="O54" i="201"/>
  <c r="Q54" i="201" s="1"/>
  <c r="N54" i="201"/>
  <c r="H54" i="201"/>
  <c r="P53" i="201"/>
  <c r="O53" i="201"/>
  <c r="Q53" i="201" s="1"/>
  <c r="N53" i="201"/>
  <c r="K53" i="201"/>
  <c r="H53" i="201"/>
  <c r="P52" i="201"/>
  <c r="O52" i="201"/>
  <c r="Q52" i="201" s="1"/>
  <c r="N52" i="201"/>
  <c r="K52" i="201"/>
  <c r="H52" i="201"/>
  <c r="Q51" i="201"/>
  <c r="P51" i="201"/>
  <c r="N51" i="201"/>
  <c r="K51" i="201"/>
  <c r="H51" i="201"/>
  <c r="P50" i="201"/>
  <c r="O50" i="201"/>
  <c r="Q50" i="201" s="1"/>
  <c r="N50" i="201"/>
  <c r="K50" i="201"/>
  <c r="H50" i="201"/>
  <c r="P49" i="201"/>
  <c r="O49" i="201"/>
  <c r="Q49" i="201" s="1"/>
  <c r="N49" i="201"/>
  <c r="K49" i="201"/>
  <c r="H49" i="201"/>
  <c r="P48" i="201"/>
  <c r="O48" i="201"/>
  <c r="Q48" i="201" s="1"/>
  <c r="N48" i="201"/>
  <c r="K48" i="201"/>
  <c r="H48" i="201"/>
  <c r="P47" i="201"/>
  <c r="O47" i="201"/>
  <c r="Q47" i="201" s="1"/>
  <c r="N47" i="201"/>
  <c r="K47" i="201"/>
  <c r="H47" i="201"/>
  <c r="P46" i="201"/>
  <c r="O46" i="201"/>
  <c r="Q46" i="201" s="1"/>
  <c r="N46" i="201"/>
  <c r="K46" i="201"/>
  <c r="H46" i="201"/>
  <c r="P45" i="201"/>
  <c r="O45" i="201"/>
  <c r="Q45" i="201" s="1"/>
  <c r="N45" i="201"/>
  <c r="K45" i="201"/>
  <c r="H45" i="201"/>
  <c r="P44" i="201"/>
  <c r="O44" i="201"/>
  <c r="Q44" i="201" s="1"/>
  <c r="N44" i="201"/>
  <c r="K44" i="201"/>
  <c r="H44" i="201"/>
  <c r="P43" i="201"/>
  <c r="O43" i="201"/>
  <c r="Q43" i="201" s="1"/>
  <c r="N43" i="201"/>
  <c r="K43" i="201"/>
  <c r="H43" i="201"/>
  <c r="P42" i="201"/>
  <c r="O42" i="201"/>
  <c r="Q42" i="201" s="1"/>
  <c r="N42" i="201"/>
  <c r="K42" i="201"/>
  <c r="H42" i="201"/>
  <c r="P41" i="201"/>
  <c r="O41" i="201"/>
  <c r="Q41" i="201" s="1"/>
  <c r="N41" i="201"/>
  <c r="K41" i="201"/>
  <c r="H41" i="201"/>
  <c r="P40" i="201"/>
  <c r="Q40" i="201" s="1"/>
  <c r="N40" i="201"/>
  <c r="K40" i="201"/>
  <c r="H40" i="201"/>
  <c r="P39" i="201"/>
  <c r="O39" i="201"/>
  <c r="Q39" i="201" s="1"/>
  <c r="N39" i="201"/>
  <c r="K39" i="201"/>
  <c r="H39" i="201"/>
  <c r="P38" i="201"/>
  <c r="O38" i="201"/>
  <c r="Q38" i="201" s="1"/>
  <c r="N38" i="201"/>
  <c r="K38" i="201"/>
  <c r="H38" i="201"/>
  <c r="P37" i="201"/>
  <c r="O37" i="201"/>
  <c r="Q37" i="201" s="1"/>
  <c r="N37" i="201"/>
  <c r="K37" i="201"/>
  <c r="H37" i="201"/>
  <c r="P36" i="201"/>
  <c r="O36" i="201"/>
  <c r="Q36" i="201" s="1"/>
  <c r="N36" i="201"/>
  <c r="K36" i="201"/>
  <c r="H36" i="201"/>
  <c r="P35" i="201"/>
  <c r="O35" i="201"/>
  <c r="Q35" i="201" s="1"/>
  <c r="N35" i="201"/>
  <c r="K35" i="201"/>
  <c r="H35" i="201"/>
  <c r="P34" i="201"/>
  <c r="O34" i="201"/>
  <c r="Q34" i="201" s="1"/>
  <c r="N34" i="201"/>
  <c r="K34" i="201"/>
  <c r="H34" i="201"/>
  <c r="P33" i="201"/>
  <c r="O33" i="201"/>
  <c r="Q33" i="201" s="1"/>
  <c r="N33" i="201"/>
  <c r="K33" i="201"/>
  <c r="H33" i="201"/>
  <c r="P32" i="201"/>
  <c r="O32" i="201"/>
  <c r="Q32" i="201" s="1"/>
  <c r="N32" i="201"/>
  <c r="K32" i="201"/>
  <c r="H32" i="201"/>
  <c r="P31" i="201"/>
  <c r="O31" i="201"/>
  <c r="Q31" i="201" s="1"/>
  <c r="N31" i="201"/>
  <c r="K31" i="201"/>
  <c r="H31" i="201"/>
  <c r="P30" i="201"/>
  <c r="O30" i="201"/>
  <c r="Q30" i="201" s="1"/>
  <c r="N30" i="201"/>
  <c r="K30" i="201"/>
  <c r="H30" i="201"/>
  <c r="P29" i="201"/>
  <c r="O29" i="201"/>
  <c r="Q29" i="201" s="1"/>
  <c r="N29" i="201"/>
  <c r="K29" i="201"/>
  <c r="H29" i="201"/>
  <c r="P28" i="201"/>
  <c r="O28" i="201"/>
  <c r="Q28" i="201" s="1"/>
  <c r="N28" i="201"/>
  <c r="K28" i="201"/>
  <c r="H28" i="201"/>
  <c r="P27" i="201"/>
  <c r="O27" i="201"/>
  <c r="Q27" i="201" s="1"/>
  <c r="N27" i="201"/>
  <c r="K27" i="201"/>
  <c r="H27" i="201"/>
  <c r="P26" i="201"/>
  <c r="O26" i="201"/>
  <c r="Q26" i="201" s="1"/>
  <c r="N26" i="201"/>
  <c r="K26" i="201"/>
  <c r="H26" i="201"/>
  <c r="P25" i="201"/>
  <c r="O25" i="201"/>
  <c r="Q25" i="201" s="1"/>
  <c r="N25" i="201"/>
  <c r="K25" i="201"/>
  <c r="H25" i="201"/>
  <c r="P24" i="201"/>
  <c r="O24" i="201"/>
  <c r="Q24" i="201" s="1"/>
  <c r="N24" i="201"/>
  <c r="K24" i="201"/>
  <c r="H24" i="201"/>
  <c r="P23" i="201"/>
  <c r="O23" i="201"/>
  <c r="Q23" i="201" s="1"/>
  <c r="N23" i="201"/>
  <c r="K23" i="201"/>
  <c r="H23" i="201"/>
  <c r="P22" i="201"/>
  <c r="O22" i="201"/>
  <c r="Q22" i="201" s="1"/>
  <c r="N22" i="201"/>
  <c r="K22" i="201"/>
  <c r="H22" i="201"/>
  <c r="P21" i="201"/>
  <c r="O21" i="201"/>
  <c r="Q21" i="201" s="1"/>
  <c r="N21" i="201"/>
  <c r="K21" i="201"/>
  <c r="H21" i="201"/>
  <c r="P20" i="201"/>
  <c r="O20" i="201"/>
  <c r="Q20" i="201" s="1"/>
  <c r="N20" i="201"/>
  <c r="K20" i="201"/>
  <c r="H20" i="201"/>
  <c r="P19" i="201"/>
  <c r="O19" i="201"/>
  <c r="Q19" i="201" s="1"/>
  <c r="N19" i="201"/>
  <c r="K19" i="201"/>
  <c r="H19" i="201"/>
  <c r="P18" i="201"/>
  <c r="O18" i="201"/>
  <c r="Q18" i="201" s="1"/>
  <c r="N18" i="201"/>
  <c r="K18" i="201"/>
  <c r="H18" i="201"/>
  <c r="P17" i="201"/>
  <c r="O17" i="201"/>
  <c r="Q17" i="201" s="1"/>
  <c r="N17" i="201"/>
  <c r="K17" i="201"/>
  <c r="H17" i="201"/>
  <c r="P16" i="201"/>
  <c r="O16" i="201"/>
  <c r="Q16" i="201" s="1"/>
  <c r="N16" i="201"/>
  <c r="K16" i="201"/>
  <c r="H16" i="201"/>
  <c r="P15" i="201"/>
  <c r="O15" i="201"/>
  <c r="Q15" i="201" s="1"/>
  <c r="N15" i="201"/>
  <c r="K15" i="201"/>
  <c r="H15" i="201"/>
  <c r="P14" i="201"/>
  <c r="O14" i="201"/>
  <c r="Q14" i="201" s="1"/>
  <c r="N14" i="201"/>
  <c r="K14" i="201"/>
  <c r="H14" i="201"/>
  <c r="P13" i="201"/>
  <c r="O13" i="201"/>
  <c r="Q13" i="201" s="1"/>
  <c r="N13" i="201"/>
  <c r="K13" i="201"/>
  <c r="H13" i="201"/>
  <c r="P12" i="201"/>
  <c r="O12" i="201"/>
  <c r="Q12" i="201" s="1"/>
  <c r="N12" i="201"/>
  <c r="H12" i="201"/>
  <c r="P11" i="201"/>
  <c r="O11" i="201"/>
  <c r="Q11" i="201" s="1"/>
  <c r="N11" i="201"/>
  <c r="K11" i="201"/>
  <c r="H11" i="201"/>
  <c r="P10" i="201"/>
  <c r="O10" i="201"/>
  <c r="Q10" i="201" s="1"/>
  <c r="N10" i="201"/>
  <c r="K10" i="201"/>
  <c r="H10" i="201"/>
  <c r="P9" i="201"/>
  <c r="O9" i="201"/>
  <c r="Q9" i="201" s="1"/>
  <c r="N9" i="201"/>
  <c r="K9" i="201"/>
  <c r="H9" i="201"/>
  <c r="P8" i="201"/>
  <c r="O8" i="201"/>
  <c r="Q8" i="201" s="1"/>
  <c r="N8" i="201"/>
  <c r="K8" i="201"/>
  <c r="H8" i="201"/>
  <c r="P7" i="201"/>
  <c r="O7" i="201"/>
  <c r="Q7" i="201" s="1"/>
  <c r="N7" i="201"/>
  <c r="K7" i="201"/>
  <c r="H7" i="201"/>
  <c r="P6" i="201"/>
  <c r="O6" i="201"/>
  <c r="Q6" i="201" s="1"/>
  <c r="N6" i="201"/>
  <c r="K6" i="201"/>
  <c r="H6" i="201"/>
  <c r="P5" i="201"/>
  <c r="P55" i="201" s="1"/>
  <c r="O5" i="201"/>
  <c r="O55" i="201" s="1"/>
  <c r="N5" i="201"/>
  <c r="N55" i="201" s="1"/>
  <c r="K5" i="201"/>
  <c r="K55" i="201" s="1"/>
  <c r="H5" i="201"/>
  <c r="H55" i="201" s="1"/>
  <c r="Q5" i="201" l="1"/>
  <c r="Q55" i="201" s="1"/>
  <c r="M55" i="200"/>
  <c r="L55" i="200"/>
  <c r="J55" i="200"/>
  <c r="I55" i="200"/>
  <c r="G55" i="200"/>
  <c r="F55" i="200"/>
  <c r="E55" i="200"/>
  <c r="P54" i="200"/>
  <c r="O54" i="200"/>
  <c r="Q54" i="200" s="1"/>
  <c r="N54" i="200"/>
  <c r="H54" i="200"/>
  <c r="P53" i="200"/>
  <c r="O53" i="200"/>
  <c r="Q53" i="200" s="1"/>
  <c r="N53" i="200"/>
  <c r="K53" i="200"/>
  <c r="H53" i="200"/>
  <c r="P52" i="200"/>
  <c r="O52" i="200"/>
  <c r="Q52" i="200" s="1"/>
  <c r="N52" i="200"/>
  <c r="K52" i="200"/>
  <c r="H52" i="200"/>
  <c r="P51" i="200"/>
  <c r="Q51" i="200" s="1"/>
  <c r="N51" i="200"/>
  <c r="K51" i="200"/>
  <c r="H51" i="200"/>
  <c r="P50" i="200"/>
  <c r="O50" i="200"/>
  <c r="Q50" i="200" s="1"/>
  <c r="N50" i="200"/>
  <c r="K50" i="200"/>
  <c r="H50" i="200"/>
  <c r="P49" i="200"/>
  <c r="O49" i="200"/>
  <c r="Q49" i="200" s="1"/>
  <c r="N49" i="200"/>
  <c r="K49" i="200"/>
  <c r="H49" i="200"/>
  <c r="P48" i="200"/>
  <c r="O48" i="200"/>
  <c r="Q48" i="200" s="1"/>
  <c r="N48" i="200"/>
  <c r="K48" i="200"/>
  <c r="H48" i="200"/>
  <c r="P47" i="200"/>
  <c r="O47" i="200"/>
  <c r="Q47" i="200" s="1"/>
  <c r="N47" i="200"/>
  <c r="K47" i="200"/>
  <c r="H47" i="200"/>
  <c r="P46" i="200"/>
  <c r="O46" i="200"/>
  <c r="Q46" i="200" s="1"/>
  <c r="N46" i="200"/>
  <c r="K46" i="200"/>
  <c r="H46" i="200"/>
  <c r="P45" i="200"/>
  <c r="O45" i="200"/>
  <c r="Q45" i="200" s="1"/>
  <c r="N45" i="200"/>
  <c r="K45" i="200"/>
  <c r="H45" i="200"/>
  <c r="P44" i="200"/>
  <c r="O44" i="200"/>
  <c r="Q44" i="200" s="1"/>
  <c r="N44" i="200"/>
  <c r="K44" i="200"/>
  <c r="H44" i="200"/>
  <c r="P43" i="200"/>
  <c r="O43" i="200"/>
  <c r="Q43" i="200" s="1"/>
  <c r="N43" i="200"/>
  <c r="K43" i="200"/>
  <c r="H43" i="200"/>
  <c r="P42" i="200"/>
  <c r="O42" i="200"/>
  <c r="Q42" i="200" s="1"/>
  <c r="N42" i="200"/>
  <c r="K42" i="200"/>
  <c r="H42" i="200"/>
  <c r="P41" i="200"/>
  <c r="O41" i="200"/>
  <c r="Q41" i="200" s="1"/>
  <c r="N41" i="200"/>
  <c r="K41" i="200"/>
  <c r="H41" i="200"/>
  <c r="Q40" i="200"/>
  <c r="P40" i="200"/>
  <c r="N40" i="200"/>
  <c r="K40" i="200"/>
  <c r="H40" i="200"/>
  <c r="P39" i="200"/>
  <c r="O39" i="200"/>
  <c r="Q39" i="200" s="1"/>
  <c r="N39" i="200"/>
  <c r="K39" i="200"/>
  <c r="H39" i="200"/>
  <c r="P38" i="200"/>
  <c r="O38" i="200"/>
  <c r="Q38" i="200" s="1"/>
  <c r="N38" i="200"/>
  <c r="K38" i="200"/>
  <c r="H38" i="200"/>
  <c r="P37" i="200"/>
  <c r="O37" i="200"/>
  <c r="Q37" i="200" s="1"/>
  <c r="N37" i="200"/>
  <c r="K37" i="200"/>
  <c r="H37" i="200"/>
  <c r="P36" i="200"/>
  <c r="O36" i="200"/>
  <c r="Q36" i="200" s="1"/>
  <c r="N36" i="200"/>
  <c r="K36" i="200"/>
  <c r="H36" i="200"/>
  <c r="P35" i="200"/>
  <c r="O35" i="200"/>
  <c r="Q35" i="200" s="1"/>
  <c r="N35" i="200"/>
  <c r="K35" i="200"/>
  <c r="H35" i="200"/>
  <c r="P34" i="200"/>
  <c r="O34" i="200"/>
  <c r="Q34" i="200" s="1"/>
  <c r="N34" i="200"/>
  <c r="K34" i="200"/>
  <c r="H34" i="200"/>
  <c r="P33" i="200"/>
  <c r="O33" i="200"/>
  <c r="Q33" i="200" s="1"/>
  <c r="N33" i="200"/>
  <c r="K33" i="200"/>
  <c r="H33" i="200"/>
  <c r="P32" i="200"/>
  <c r="O32" i="200"/>
  <c r="Q32" i="200" s="1"/>
  <c r="N32" i="200"/>
  <c r="K32" i="200"/>
  <c r="H32" i="200"/>
  <c r="P31" i="200"/>
  <c r="O31" i="200"/>
  <c r="Q31" i="200" s="1"/>
  <c r="N31" i="200"/>
  <c r="K31" i="200"/>
  <c r="H31" i="200"/>
  <c r="P30" i="200"/>
  <c r="O30" i="200"/>
  <c r="Q30" i="200" s="1"/>
  <c r="N30" i="200"/>
  <c r="K30" i="200"/>
  <c r="H30" i="200"/>
  <c r="P29" i="200"/>
  <c r="O29" i="200"/>
  <c r="Q29" i="200" s="1"/>
  <c r="N29" i="200"/>
  <c r="K29" i="200"/>
  <c r="H29" i="200"/>
  <c r="P28" i="200"/>
  <c r="O28" i="200"/>
  <c r="Q28" i="200" s="1"/>
  <c r="N28" i="200"/>
  <c r="K28" i="200"/>
  <c r="H28" i="200"/>
  <c r="P27" i="200"/>
  <c r="O27" i="200"/>
  <c r="Q27" i="200" s="1"/>
  <c r="N27" i="200"/>
  <c r="K27" i="200"/>
  <c r="H27" i="200"/>
  <c r="P26" i="200"/>
  <c r="O26" i="200"/>
  <c r="Q26" i="200" s="1"/>
  <c r="N26" i="200"/>
  <c r="K26" i="200"/>
  <c r="H26" i="200"/>
  <c r="P25" i="200"/>
  <c r="O25" i="200"/>
  <c r="Q25" i="200" s="1"/>
  <c r="N25" i="200"/>
  <c r="K25" i="200"/>
  <c r="H25" i="200"/>
  <c r="P24" i="200"/>
  <c r="O24" i="200"/>
  <c r="Q24" i="200" s="1"/>
  <c r="N24" i="200"/>
  <c r="K24" i="200"/>
  <c r="H24" i="200"/>
  <c r="P23" i="200"/>
  <c r="O23" i="200"/>
  <c r="Q23" i="200" s="1"/>
  <c r="N23" i="200"/>
  <c r="K23" i="200"/>
  <c r="H23" i="200"/>
  <c r="P22" i="200"/>
  <c r="O22" i="200"/>
  <c r="Q22" i="200" s="1"/>
  <c r="N22" i="200"/>
  <c r="K22" i="200"/>
  <c r="H22" i="200"/>
  <c r="P21" i="200"/>
  <c r="O21" i="200"/>
  <c r="Q21" i="200" s="1"/>
  <c r="N21" i="200"/>
  <c r="K21" i="200"/>
  <c r="H21" i="200"/>
  <c r="P20" i="200"/>
  <c r="O20" i="200"/>
  <c r="Q20" i="200" s="1"/>
  <c r="N20" i="200"/>
  <c r="K20" i="200"/>
  <c r="H20" i="200"/>
  <c r="P19" i="200"/>
  <c r="O19" i="200"/>
  <c r="Q19" i="200" s="1"/>
  <c r="N19" i="200"/>
  <c r="K19" i="200"/>
  <c r="H19" i="200"/>
  <c r="P18" i="200"/>
  <c r="O18" i="200"/>
  <c r="Q18" i="200" s="1"/>
  <c r="N18" i="200"/>
  <c r="K18" i="200"/>
  <c r="H18" i="200"/>
  <c r="P17" i="200"/>
  <c r="O17" i="200"/>
  <c r="Q17" i="200" s="1"/>
  <c r="N17" i="200"/>
  <c r="K17" i="200"/>
  <c r="H17" i="200"/>
  <c r="P16" i="200"/>
  <c r="O16" i="200"/>
  <c r="Q16" i="200" s="1"/>
  <c r="N16" i="200"/>
  <c r="K16" i="200"/>
  <c r="H16" i="200"/>
  <c r="P15" i="200"/>
  <c r="O15" i="200"/>
  <c r="Q15" i="200" s="1"/>
  <c r="N15" i="200"/>
  <c r="K15" i="200"/>
  <c r="H15" i="200"/>
  <c r="P14" i="200"/>
  <c r="O14" i="200"/>
  <c r="Q14" i="200" s="1"/>
  <c r="N14" i="200"/>
  <c r="K14" i="200"/>
  <c r="H14" i="200"/>
  <c r="P13" i="200"/>
  <c r="O13" i="200"/>
  <c r="Q13" i="200" s="1"/>
  <c r="N13" i="200"/>
  <c r="K13" i="200"/>
  <c r="H13" i="200"/>
  <c r="P12" i="200"/>
  <c r="O12" i="200"/>
  <c r="Q12" i="200" s="1"/>
  <c r="N12" i="200"/>
  <c r="K12" i="200"/>
  <c r="H12" i="200"/>
  <c r="P11" i="200"/>
  <c r="O11" i="200"/>
  <c r="Q11" i="200" s="1"/>
  <c r="N11" i="200"/>
  <c r="K11" i="200"/>
  <c r="H11" i="200"/>
  <c r="P10" i="200"/>
  <c r="O10" i="200"/>
  <c r="Q10" i="200" s="1"/>
  <c r="N10" i="200"/>
  <c r="K10" i="200"/>
  <c r="H10" i="200"/>
  <c r="P9" i="200"/>
  <c r="O9" i="200"/>
  <c r="Q9" i="200" s="1"/>
  <c r="N9" i="200"/>
  <c r="K9" i="200"/>
  <c r="H9" i="200"/>
  <c r="P8" i="200"/>
  <c r="O8" i="200"/>
  <c r="Q8" i="200" s="1"/>
  <c r="N8" i="200"/>
  <c r="K8" i="200"/>
  <c r="H8" i="200"/>
  <c r="P7" i="200"/>
  <c r="O7" i="200"/>
  <c r="Q7" i="200" s="1"/>
  <c r="N7" i="200"/>
  <c r="K7" i="200"/>
  <c r="H7" i="200"/>
  <c r="P6" i="200"/>
  <c r="O6" i="200"/>
  <c r="Q6" i="200" s="1"/>
  <c r="N6" i="200"/>
  <c r="K6" i="200"/>
  <c r="H6" i="200"/>
  <c r="P5" i="200"/>
  <c r="P55" i="200" s="1"/>
  <c r="O5" i="200"/>
  <c r="O55" i="200" s="1"/>
  <c r="N5" i="200"/>
  <c r="N55" i="200" s="1"/>
  <c r="K5" i="200"/>
  <c r="K55" i="200" s="1"/>
  <c r="H5" i="200"/>
  <c r="H55" i="200" s="1"/>
  <c r="P23" i="188"/>
  <c r="M23" i="188"/>
  <c r="J23" i="188"/>
  <c r="G23" i="188"/>
  <c r="M56" i="199"/>
  <c r="I56" i="199"/>
  <c r="E56" i="199"/>
  <c r="M55" i="199"/>
  <c r="L55" i="199"/>
  <c r="L56" i="199" s="1"/>
  <c r="J55" i="199"/>
  <c r="J56" i="199" s="1"/>
  <c r="I55" i="199"/>
  <c r="G55" i="199"/>
  <c r="G56" i="199" s="1"/>
  <c r="F55" i="199"/>
  <c r="F56" i="199" s="1"/>
  <c r="E55" i="199"/>
  <c r="P54" i="199"/>
  <c r="O54" i="199"/>
  <c r="Q54" i="199" s="1"/>
  <c r="N54" i="199"/>
  <c r="H54" i="199"/>
  <c r="P53" i="199"/>
  <c r="Q53" i="199" s="1"/>
  <c r="O53" i="199"/>
  <c r="N53" i="199"/>
  <c r="K53" i="199"/>
  <c r="H53" i="199"/>
  <c r="P52" i="199"/>
  <c r="O52" i="199"/>
  <c r="Q52" i="199" s="1"/>
  <c r="N52" i="199"/>
  <c r="K52" i="199"/>
  <c r="H52" i="199"/>
  <c r="P51" i="199"/>
  <c r="Q51" i="199" s="1"/>
  <c r="N51" i="199"/>
  <c r="K51" i="199"/>
  <c r="H51" i="199"/>
  <c r="Q50" i="199"/>
  <c r="P50" i="199"/>
  <c r="O50" i="199"/>
  <c r="N50" i="199"/>
  <c r="K50" i="199"/>
  <c r="H50" i="199"/>
  <c r="P49" i="199"/>
  <c r="O49" i="199"/>
  <c r="Q49" i="199" s="1"/>
  <c r="N49" i="199"/>
  <c r="K49" i="199"/>
  <c r="H49" i="199"/>
  <c r="Q48" i="199"/>
  <c r="P48" i="199"/>
  <c r="O48" i="199"/>
  <c r="N48" i="199"/>
  <c r="K48" i="199"/>
  <c r="H48" i="199"/>
  <c r="P47" i="199"/>
  <c r="O47" i="199"/>
  <c r="Q47" i="199" s="1"/>
  <c r="N47" i="199"/>
  <c r="K47" i="199"/>
  <c r="H47" i="199"/>
  <c r="Q46" i="199"/>
  <c r="P46" i="199"/>
  <c r="O46" i="199"/>
  <c r="N46" i="199"/>
  <c r="K46" i="199"/>
  <c r="H46" i="199"/>
  <c r="P45" i="199"/>
  <c r="O45" i="199"/>
  <c r="Q45" i="199" s="1"/>
  <c r="N45" i="199"/>
  <c r="K45" i="199"/>
  <c r="H45" i="199"/>
  <c r="Q44" i="199"/>
  <c r="P44" i="199"/>
  <c r="O44" i="199"/>
  <c r="N44" i="199"/>
  <c r="K44" i="199"/>
  <c r="H44" i="199"/>
  <c r="P43" i="199"/>
  <c r="O43" i="199"/>
  <c r="Q43" i="199" s="1"/>
  <c r="N43" i="199"/>
  <c r="K43" i="199"/>
  <c r="H43" i="199"/>
  <c r="Q42" i="199"/>
  <c r="P42" i="199"/>
  <c r="O42" i="199"/>
  <c r="N42" i="199"/>
  <c r="K42" i="199"/>
  <c r="H42" i="199"/>
  <c r="P41" i="199"/>
  <c r="O41" i="199"/>
  <c r="Q41" i="199" s="1"/>
  <c r="N41" i="199"/>
  <c r="K41" i="199"/>
  <c r="H41" i="199"/>
  <c r="Q40" i="199"/>
  <c r="P40" i="199"/>
  <c r="N40" i="199"/>
  <c r="K40" i="199"/>
  <c r="H40" i="199"/>
  <c r="P39" i="199"/>
  <c r="Q39" i="199" s="1"/>
  <c r="O39" i="199"/>
  <c r="N39" i="199"/>
  <c r="K39" i="199"/>
  <c r="H39" i="199"/>
  <c r="P38" i="199"/>
  <c r="Q38" i="199" s="1"/>
  <c r="O38" i="199"/>
  <c r="N38" i="199"/>
  <c r="K38" i="199"/>
  <c r="H38" i="199"/>
  <c r="P37" i="199"/>
  <c r="O37" i="199"/>
  <c r="Q37" i="199" s="1"/>
  <c r="N37" i="199"/>
  <c r="K37" i="199"/>
  <c r="H37" i="199"/>
  <c r="P36" i="199"/>
  <c r="Q36" i="199" s="1"/>
  <c r="O36" i="199"/>
  <c r="N36" i="199"/>
  <c r="K36" i="199"/>
  <c r="H36" i="199"/>
  <c r="P35" i="199"/>
  <c r="Q35" i="199" s="1"/>
  <c r="O35" i="199"/>
  <c r="N35" i="199"/>
  <c r="K35" i="199"/>
  <c r="H35" i="199"/>
  <c r="P34" i="199"/>
  <c r="Q34" i="199" s="1"/>
  <c r="O34" i="199"/>
  <c r="N34" i="199"/>
  <c r="K34" i="199"/>
  <c r="H34" i="199"/>
  <c r="P33" i="199"/>
  <c r="O33" i="199"/>
  <c r="Q33" i="199" s="1"/>
  <c r="N33" i="199"/>
  <c r="K33" i="199"/>
  <c r="H33" i="199"/>
  <c r="P32" i="199"/>
  <c r="Q32" i="199" s="1"/>
  <c r="O32" i="199"/>
  <c r="N32" i="199"/>
  <c r="K32" i="199"/>
  <c r="H32" i="199"/>
  <c r="P31" i="199"/>
  <c r="Q31" i="199" s="1"/>
  <c r="O31" i="199"/>
  <c r="N31" i="199"/>
  <c r="K31" i="199"/>
  <c r="H31" i="199"/>
  <c r="P30" i="199"/>
  <c r="Q30" i="199" s="1"/>
  <c r="O30" i="199"/>
  <c r="N30" i="199"/>
  <c r="K30" i="199"/>
  <c r="H30" i="199"/>
  <c r="P29" i="199"/>
  <c r="O29" i="199"/>
  <c r="Q29" i="199" s="1"/>
  <c r="N29" i="199"/>
  <c r="K29" i="199"/>
  <c r="H29" i="199"/>
  <c r="P28" i="199"/>
  <c r="Q28" i="199" s="1"/>
  <c r="O28" i="199"/>
  <c r="N28" i="199"/>
  <c r="K28" i="199"/>
  <c r="H28" i="199"/>
  <c r="P27" i="199"/>
  <c r="Q27" i="199" s="1"/>
  <c r="O27" i="199"/>
  <c r="N27" i="199"/>
  <c r="K27" i="199"/>
  <c r="H27" i="199"/>
  <c r="P26" i="199"/>
  <c r="Q26" i="199" s="1"/>
  <c r="O26" i="199"/>
  <c r="N26" i="199"/>
  <c r="K26" i="199"/>
  <c r="H26" i="199"/>
  <c r="P25" i="199"/>
  <c r="O25" i="199"/>
  <c r="Q25" i="199" s="1"/>
  <c r="N25" i="199"/>
  <c r="K25" i="199"/>
  <c r="H25" i="199"/>
  <c r="P24" i="199"/>
  <c r="Q24" i="199" s="1"/>
  <c r="O24" i="199"/>
  <c r="N24" i="199"/>
  <c r="K24" i="199"/>
  <c r="H24" i="199"/>
  <c r="P23" i="199"/>
  <c r="Q23" i="199" s="1"/>
  <c r="O23" i="199"/>
  <c r="N23" i="199"/>
  <c r="K23" i="199"/>
  <c r="H23" i="199"/>
  <c r="P22" i="199"/>
  <c r="Q22" i="199" s="1"/>
  <c r="O22" i="199"/>
  <c r="N22" i="199"/>
  <c r="K22" i="199"/>
  <c r="H22" i="199"/>
  <c r="P21" i="199"/>
  <c r="O21" i="199"/>
  <c r="Q21" i="199" s="1"/>
  <c r="N21" i="199"/>
  <c r="K21" i="199"/>
  <c r="H21" i="199"/>
  <c r="P20" i="199"/>
  <c r="Q20" i="199" s="1"/>
  <c r="O20" i="199"/>
  <c r="N20" i="199"/>
  <c r="K20" i="199"/>
  <c r="H20" i="199"/>
  <c r="P19" i="199"/>
  <c r="Q19" i="199" s="1"/>
  <c r="O19" i="199"/>
  <c r="N19" i="199"/>
  <c r="K19" i="199"/>
  <c r="H19" i="199"/>
  <c r="P18" i="199"/>
  <c r="Q18" i="199" s="1"/>
  <c r="O18" i="199"/>
  <c r="N18" i="199"/>
  <c r="K18" i="199"/>
  <c r="H18" i="199"/>
  <c r="P17" i="199"/>
  <c r="O17" i="199"/>
  <c r="Q17" i="199" s="1"/>
  <c r="N17" i="199"/>
  <c r="K17" i="199"/>
  <c r="H17" i="199"/>
  <c r="P16" i="199"/>
  <c r="Q16" i="199" s="1"/>
  <c r="O16" i="199"/>
  <c r="N16" i="199"/>
  <c r="K16" i="199"/>
  <c r="H16" i="199"/>
  <c r="P15" i="199"/>
  <c r="Q15" i="199" s="1"/>
  <c r="O15" i="199"/>
  <c r="N15" i="199"/>
  <c r="K15" i="199"/>
  <c r="H15" i="199"/>
  <c r="P14" i="199"/>
  <c r="Q14" i="199" s="1"/>
  <c r="O14" i="199"/>
  <c r="N14" i="199"/>
  <c r="K14" i="199"/>
  <c r="H14" i="199"/>
  <c r="P13" i="199"/>
  <c r="O13" i="199"/>
  <c r="Q13" i="199" s="1"/>
  <c r="N13" i="199"/>
  <c r="K13" i="199"/>
  <c r="H13" i="199"/>
  <c r="P12" i="199"/>
  <c r="Q12" i="199" s="1"/>
  <c r="O12" i="199"/>
  <c r="N12" i="199"/>
  <c r="K12" i="199"/>
  <c r="H12" i="199"/>
  <c r="P11" i="199"/>
  <c r="Q11" i="199" s="1"/>
  <c r="O11" i="199"/>
  <c r="N11" i="199"/>
  <c r="K11" i="199"/>
  <c r="H11" i="199"/>
  <c r="P10" i="199"/>
  <c r="Q10" i="199" s="1"/>
  <c r="O10" i="199"/>
  <c r="N10" i="199"/>
  <c r="K10" i="199"/>
  <c r="H10" i="199"/>
  <c r="P9" i="199"/>
  <c r="O9" i="199"/>
  <c r="Q9" i="199" s="1"/>
  <c r="N9" i="199"/>
  <c r="K9" i="199"/>
  <c r="H9" i="199"/>
  <c r="P8" i="199"/>
  <c r="Q8" i="199" s="1"/>
  <c r="O8" i="199"/>
  <c r="N8" i="199"/>
  <c r="K8" i="199"/>
  <c r="H8" i="199"/>
  <c r="P7" i="199"/>
  <c r="Q7" i="199" s="1"/>
  <c r="O7" i="199"/>
  <c r="N7" i="199"/>
  <c r="K7" i="199"/>
  <c r="H7" i="199"/>
  <c r="P6" i="199"/>
  <c r="Q6" i="199" s="1"/>
  <c r="O6" i="199"/>
  <c r="N6" i="199"/>
  <c r="K6" i="199"/>
  <c r="H6" i="199"/>
  <c r="P5" i="199"/>
  <c r="P55" i="199" s="1"/>
  <c r="P56" i="199" s="1"/>
  <c r="O5" i="199"/>
  <c r="Q5" i="199" s="1"/>
  <c r="N5" i="199"/>
  <c r="N55" i="199" s="1"/>
  <c r="N56" i="199" s="1"/>
  <c r="K5" i="199"/>
  <c r="K55" i="199" s="1"/>
  <c r="K56" i="199" s="1"/>
  <c r="H5" i="199"/>
  <c r="H55" i="199" s="1"/>
  <c r="H56" i="199" s="1"/>
  <c r="Q5" i="200" l="1"/>
  <c r="Q55" i="200" s="1"/>
  <c r="Q55" i="199"/>
  <c r="Q56" i="199" s="1"/>
  <c r="O55" i="199"/>
  <c r="O56" i="199" s="1"/>
  <c r="M55" i="198"/>
  <c r="L55" i="198"/>
  <c r="J55" i="198"/>
  <c r="I55" i="198"/>
  <c r="G55" i="198"/>
  <c r="F55" i="198"/>
  <c r="E55" i="198"/>
  <c r="P54" i="198"/>
  <c r="O54" i="198"/>
  <c r="Q54" i="198" s="1"/>
  <c r="N54" i="198"/>
  <c r="H54" i="198"/>
  <c r="P53" i="198"/>
  <c r="O53" i="198"/>
  <c r="Q53" i="198" s="1"/>
  <c r="N53" i="198"/>
  <c r="K53" i="198"/>
  <c r="H53" i="198"/>
  <c r="Q52" i="198"/>
  <c r="P52" i="198"/>
  <c r="O52" i="198"/>
  <c r="N52" i="198"/>
  <c r="K52" i="198"/>
  <c r="H52" i="198"/>
  <c r="P51" i="198"/>
  <c r="Q51" i="198" s="1"/>
  <c r="N51" i="198"/>
  <c r="K51" i="198"/>
  <c r="H51" i="198"/>
  <c r="P50" i="198"/>
  <c r="Q50" i="198" s="1"/>
  <c r="O50" i="198"/>
  <c r="N50" i="198"/>
  <c r="K50" i="198"/>
  <c r="H50" i="198"/>
  <c r="P49" i="198"/>
  <c r="O49" i="198"/>
  <c r="Q49" i="198" s="1"/>
  <c r="N49" i="198"/>
  <c r="K49" i="198"/>
  <c r="H49" i="198"/>
  <c r="Q48" i="198"/>
  <c r="P48" i="198"/>
  <c r="O48" i="198"/>
  <c r="N48" i="198"/>
  <c r="K48" i="198"/>
  <c r="H48" i="198"/>
  <c r="P47" i="198"/>
  <c r="O47" i="198"/>
  <c r="Q47" i="198" s="1"/>
  <c r="N47" i="198"/>
  <c r="K47" i="198"/>
  <c r="H47" i="198"/>
  <c r="P46" i="198"/>
  <c r="Q46" i="198" s="1"/>
  <c r="O46" i="198"/>
  <c r="N46" i="198"/>
  <c r="K46" i="198"/>
  <c r="H46" i="198"/>
  <c r="P45" i="198"/>
  <c r="O45" i="198"/>
  <c r="Q45" i="198" s="1"/>
  <c r="N45" i="198"/>
  <c r="K45" i="198"/>
  <c r="H45" i="198"/>
  <c r="Q44" i="198"/>
  <c r="P44" i="198"/>
  <c r="O44" i="198"/>
  <c r="N44" i="198"/>
  <c r="K44" i="198"/>
  <c r="H44" i="198"/>
  <c r="P43" i="198"/>
  <c r="O43" i="198"/>
  <c r="Q43" i="198" s="1"/>
  <c r="N43" i="198"/>
  <c r="K43" i="198"/>
  <c r="H43" i="198"/>
  <c r="P42" i="198"/>
  <c r="Q42" i="198" s="1"/>
  <c r="O42" i="198"/>
  <c r="N42" i="198"/>
  <c r="K42" i="198"/>
  <c r="H42" i="198"/>
  <c r="P41" i="198"/>
  <c r="O41" i="198"/>
  <c r="Q41" i="198" s="1"/>
  <c r="N41" i="198"/>
  <c r="K41" i="198"/>
  <c r="H41" i="198"/>
  <c r="Q40" i="198"/>
  <c r="P40" i="198"/>
  <c r="N40" i="198"/>
  <c r="K40" i="198"/>
  <c r="H40" i="198"/>
  <c r="Q39" i="198"/>
  <c r="P39" i="198"/>
  <c r="O39" i="198"/>
  <c r="N39" i="198"/>
  <c r="K39" i="198"/>
  <c r="H39" i="198"/>
  <c r="P38" i="198"/>
  <c r="O38" i="198"/>
  <c r="Q38" i="198" s="1"/>
  <c r="N38" i="198"/>
  <c r="K38" i="198"/>
  <c r="H38" i="198"/>
  <c r="Q37" i="198"/>
  <c r="P37" i="198"/>
  <c r="O37" i="198"/>
  <c r="N37" i="198"/>
  <c r="K37" i="198"/>
  <c r="H37" i="198"/>
  <c r="P36" i="198"/>
  <c r="Q36" i="198" s="1"/>
  <c r="O36" i="198"/>
  <c r="N36" i="198"/>
  <c r="K36" i="198"/>
  <c r="H36" i="198"/>
  <c r="Q35" i="198"/>
  <c r="P35" i="198"/>
  <c r="O35" i="198"/>
  <c r="N35" i="198"/>
  <c r="K35" i="198"/>
  <c r="H35" i="198"/>
  <c r="P34" i="198"/>
  <c r="O34" i="198"/>
  <c r="Q34" i="198" s="1"/>
  <c r="N34" i="198"/>
  <c r="K34" i="198"/>
  <c r="H34" i="198"/>
  <c r="Q33" i="198"/>
  <c r="P33" i="198"/>
  <c r="O33" i="198"/>
  <c r="N33" i="198"/>
  <c r="K33" i="198"/>
  <c r="H33" i="198"/>
  <c r="P32" i="198"/>
  <c r="Q32" i="198" s="1"/>
  <c r="O32" i="198"/>
  <c r="N32" i="198"/>
  <c r="K32" i="198"/>
  <c r="H32" i="198"/>
  <c r="Q31" i="198"/>
  <c r="P31" i="198"/>
  <c r="O31" i="198"/>
  <c r="N31" i="198"/>
  <c r="K31" i="198"/>
  <c r="H31" i="198"/>
  <c r="P30" i="198"/>
  <c r="O30" i="198"/>
  <c r="Q30" i="198" s="1"/>
  <c r="N30" i="198"/>
  <c r="K30" i="198"/>
  <c r="H30" i="198"/>
  <c r="Q29" i="198"/>
  <c r="P29" i="198"/>
  <c r="O29" i="198"/>
  <c r="N29" i="198"/>
  <c r="K29" i="198"/>
  <c r="H29" i="198"/>
  <c r="P28" i="198"/>
  <c r="Q28" i="198" s="1"/>
  <c r="O28" i="198"/>
  <c r="N28" i="198"/>
  <c r="K28" i="198"/>
  <c r="H28" i="198"/>
  <c r="Q27" i="198"/>
  <c r="P27" i="198"/>
  <c r="O27" i="198"/>
  <c r="N27" i="198"/>
  <c r="K27" i="198"/>
  <c r="H27" i="198"/>
  <c r="P26" i="198"/>
  <c r="O26" i="198"/>
  <c r="Q26" i="198" s="1"/>
  <c r="N26" i="198"/>
  <c r="K26" i="198"/>
  <c r="H26" i="198"/>
  <c r="Q25" i="198"/>
  <c r="P25" i="198"/>
  <c r="O25" i="198"/>
  <c r="N25" i="198"/>
  <c r="K25" i="198"/>
  <c r="H25" i="198"/>
  <c r="P24" i="198"/>
  <c r="Q24" i="198" s="1"/>
  <c r="O24" i="198"/>
  <c r="N24" i="198"/>
  <c r="K24" i="198"/>
  <c r="H24" i="198"/>
  <c r="Q23" i="198"/>
  <c r="P23" i="198"/>
  <c r="O23" i="198"/>
  <c r="N23" i="198"/>
  <c r="K23" i="198"/>
  <c r="H23" i="198"/>
  <c r="P22" i="198"/>
  <c r="O22" i="198"/>
  <c r="Q22" i="198" s="1"/>
  <c r="N22" i="198"/>
  <c r="K22" i="198"/>
  <c r="H22" i="198"/>
  <c r="Q21" i="198"/>
  <c r="P21" i="198"/>
  <c r="O21" i="198"/>
  <c r="N21" i="198"/>
  <c r="K21" i="198"/>
  <c r="H21" i="198"/>
  <c r="P20" i="198"/>
  <c r="Q20" i="198" s="1"/>
  <c r="O20" i="198"/>
  <c r="N20" i="198"/>
  <c r="K20" i="198"/>
  <c r="H20" i="198"/>
  <c r="Q19" i="198"/>
  <c r="P19" i="198"/>
  <c r="O19" i="198"/>
  <c r="N19" i="198"/>
  <c r="K19" i="198"/>
  <c r="H19" i="198"/>
  <c r="P18" i="198"/>
  <c r="O18" i="198"/>
  <c r="Q18" i="198" s="1"/>
  <c r="N18" i="198"/>
  <c r="K18" i="198"/>
  <c r="H18" i="198"/>
  <c r="Q17" i="198"/>
  <c r="P17" i="198"/>
  <c r="O17" i="198"/>
  <c r="N17" i="198"/>
  <c r="K17" i="198"/>
  <c r="H17" i="198"/>
  <c r="P16" i="198"/>
  <c r="Q16" i="198" s="1"/>
  <c r="O16" i="198"/>
  <c r="N16" i="198"/>
  <c r="K16" i="198"/>
  <c r="H16" i="198"/>
  <c r="Q15" i="198"/>
  <c r="P15" i="198"/>
  <c r="O15" i="198"/>
  <c r="N15" i="198"/>
  <c r="K15" i="198"/>
  <c r="H15" i="198"/>
  <c r="P14" i="198"/>
  <c r="O14" i="198"/>
  <c r="Q14" i="198" s="1"/>
  <c r="N14" i="198"/>
  <c r="K14" i="198"/>
  <c r="H14" i="198"/>
  <c r="Q13" i="198"/>
  <c r="P13" i="198"/>
  <c r="O13" i="198"/>
  <c r="N13" i="198"/>
  <c r="K13" i="198"/>
  <c r="H13" i="198"/>
  <c r="P12" i="198"/>
  <c r="Q12" i="198" s="1"/>
  <c r="O12" i="198"/>
  <c r="N12" i="198"/>
  <c r="K12" i="198"/>
  <c r="H12" i="198"/>
  <c r="P11" i="198"/>
  <c r="O11" i="198"/>
  <c r="Q11" i="198" s="1"/>
  <c r="N11" i="198"/>
  <c r="K11" i="198"/>
  <c r="H11" i="198"/>
  <c r="P10" i="198"/>
  <c r="O10" i="198"/>
  <c r="Q10" i="198" s="1"/>
  <c r="N10" i="198"/>
  <c r="K10" i="198"/>
  <c r="H10" i="198"/>
  <c r="Q9" i="198"/>
  <c r="P9" i="198"/>
  <c r="O9" i="198"/>
  <c r="N9" i="198"/>
  <c r="K9" i="198"/>
  <c r="H9" i="198"/>
  <c r="P8" i="198"/>
  <c r="Q8" i="198" s="1"/>
  <c r="O8" i="198"/>
  <c r="N8" i="198"/>
  <c r="K8" i="198"/>
  <c r="H8" i="198"/>
  <c r="P7" i="198"/>
  <c r="O7" i="198"/>
  <c r="Q7" i="198" s="1"/>
  <c r="N7" i="198"/>
  <c r="K7" i="198"/>
  <c r="H7" i="198"/>
  <c r="P6" i="198"/>
  <c r="O6" i="198"/>
  <c r="Q6" i="198" s="1"/>
  <c r="N6" i="198"/>
  <c r="K6" i="198"/>
  <c r="H6" i="198"/>
  <c r="Q5" i="198"/>
  <c r="P5" i="198"/>
  <c r="P55" i="198" s="1"/>
  <c r="O5" i="198"/>
  <c r="O55" i="198" s="1"/>
  <c r="N5" i="198"/>
  <c r="N55" i="198" s="1"/>
  <c r="K5" i="198"/>
  <c r="K55" i="198" s="1"/>
  <c r="H5" i="198"/>
  <c r="H55" i="198" s="1"/>
  <c r="Q55" i="198" l="1"/>
  <c r="M55" i="197"/>
  <c r="L55" i="197"/>
  <c r="J55" i="197"/>
  <c r="I55" i="197"/>
  <c r="G55" i="197"/>
  <c r="F55" i="197"/>
  <c r="E55" i="197"/>
  <c r="P54" i="197"/>
  <c r="O54" i="197"/>
  <c r="Q54" i="197" s="1"/>
  <c r="N54" i="197"/>
  <c r="H54" i="197"/>
  <c r="P53" i="197"/>
  <c r="O53" i="197"/>
  <c r="Q53" i="197" s="1"/>
  <c r="N53" i="197"/>
  <c r="K53" i="197"/>
  <c r="H53" i="197"/>
  <c r="Q52" i="197"/>
  <c r="P52" i="197"/>
  <c r="O52" i="197"/>
  <c r="N52" i="197"/>
  <c r="K52" i="197"/>
  <c r="H52" i="197"/>
  <c r="P51" i="197"/>
  <c r="Q51" i="197" s="1"/>
  <c r="N51" i="197"/>
  <c r="K51" i="197"/>
  <c r="H51" i="197"/>
  <c r="P50" i="197"/>
  <c r="Q50" i="197" s="1"/>
  <c r="O50" i="197"/>
  <c r="N50" i="197"/>
  <c r="K50" i="197"/>
  <c r="H50" i="197"/>
  <c r="P49" i="197"/>
  <c r="O49" i="197"/>
  <c r="Q49" i="197" s="1"/>
  <c r="N49" i="197"/>
  <c r="K49" i="197"/>
  <c r="H49" i="197"/>
  <c r="Q48" i="197"/>
  <c r="P48" i="197"/>
  <c r="O48" i="197"/>
  <c r="N48" i="197"/>
  <c r="K48" i="197"/>
  <c r="H48" i="197"/>
  <c r="P47" i="197"/>
  <c r="O47" i="197"/>
  <c r="Q47" i="197" s="1"/>
  <c r="N47" i="197"/>
  <c r="K47" i="197"/>
  <c r="H47" i="197"/>
  <c r="P46" i="197"/>
  <c r="Q46" i="197" s="1"/>
  <c r="O46" i="197"/>
  <c r="N46" i="197"/>
  <c r="K46" i="197"/>
  <c r="H46" i="197"/>
  <c r="P45" i="197"/>
  <c r="O45" i="197"/>
  <c r="Q45" i="197" s="1"/>
  <c r="N45" i="197"/>
  <c r="K45" i="197"/>
  <c r="H45" i="197"/>
  <c r="P44" i="197"/>
  <c r="Q44" i="197" s="1"/>
  <c r="O44" i="197"/>
  <c r="N44" i="197"/>
  <c r="K44" i="197"/>
  <c r="H44" i="197"/>
  <c r="P43" i="197"/>
  <c r="O43" i="197"/>
  <c r="Q43" i="197" s="1"/>
  <c r="N43" i="197"/>
  <c r="K43" i="197"/>
  <c r="H43" i="197"/>
  <c r="P42" i="197"/>
  <c r="Q42" i="197" s="1"/>
  <c r="O42" i="197"/>
  <c r="N42" i="197"/>
  <c r="K42" i="197"/>
  <c r="H42" i="197"/>
  <c r="P41" i="197"/>
  <c r="O41" i="197"/>
  <c r="Q41" i="197" s="1"/>
  <c r="N41" i="197"/>
  <c r="K41" i="197"/>
  <c r="H41" i="197"/>
  <c r="P40" i="197"/>
  <c r="Q40" i="197" s="1"/>
  <c r="N40" i="197"/>
  <c r="K40" i="197"/>
  <c r="H40" i="197"/>
  <c r="P39" i="197"/>
  <c r="O39" i="197"/>
  <c r="Q39" i="197" s="1"/>
  <c r="N39" i="197"/>
  <c r="K39" i="197"/>
  <c r="H39" i="197"/>
  <c r="P38" i="197"/>
  <c r="O38" i="197"/>
  <c r="Q38" i="197" s="1"/>
  <c r="N38" i="197"/>
  <c r="K38" i="197"/>
  <c r="H38" i="197"/>
  <c r="Q37" i="197"/>
  <c r="P37" i="197"/>
  <c r="O37" i="197"/>
  <c r="N37" i="197"/>
  <c r="K37" i="197"/>
  <c r="H37" i="197"/>
  <c r="P36" i="197"/>
  <c r="O36" i="197"/>
  <c r="Q36" i="197" s="1"/>
  <c r="N36" i="197"/>
  <c r="K36" i="197"/>
  <c r="H36" i="197"/>
  <c r="P35" i="197"/>
  <c r="O35" i="197"/>
  <c r="Q35" i="197" s="1"/>
  <c r="N35" i="197"/>
  <c r="K35" i="197"/>
  <c r="H35" i="197"/>
  <c r="P34" i="197"/>
  <c r="O34" i="197"/>
  <c r="Q34" i="197" s="1"/>
  <c r="N34" i="197"/>
  <c r="K34" i="197"/>
  <c r="H34" i="197"/>
  <c r="Q33" i="197"/>
  <c r="P33" i="197"/>
  <c r="O33" i="197"/>
  <c r="N33" i="197"/>
  <c r="K33" i="197"/>
  <c r="H33" i="197"/>
  <c r="P32" i="197"/>
  <c r="O32" i="197"/>
  <c r="Q32" i="197" s="1"/>
  <c r="N32" i="197"/>
  <c r="K32" i="197"/>
  <c r="H32" i="197"/>
  <c r="P31" i="197"/>
  <c r="O31" i="197"/>
  <c r="Q31" i="197" s="1"/>
  <c r="N31" i="197"/>
  <c r="K31" i="197"/>
  <c r="H31" i="197"/>
  <c r="P30" i="197"/>
  <c r="O30" i="197"/>
  <c r="Q30" i="197" s="1"/>
  <c r="N30" i="197"/>
  <c r="K30" i="197"/>
  <c r="H30" i="197"/>
  <c r="Q29" i="197"/>
  <c r="P29" i="197"/>
  <c r="O29" i="197"/>
  <c r="N29" i="197"/>
  <c r="K29" i="197"/>
  <c r="H29" i="197"/>
  <c r="P28" i="197"/>
  <c r="O28" i="197"/>
  <c r="Q28" i="197" s="1"/>
  <c r="N28" i="197"/>
  <c r="K28" i="197"/>
  <c r="H28" i="197"/>
  <c r="P27" i="197"/>
  <c r="O27" i="197"/>
  <c r="Q27" i="197" s="1"/>
  <c r="N27" i="197"/>
  <c r="K27" i="197"/>
  <c r="H27" i="197"/>
  <c r="P26" i="197"/>
  <c r="O26" i="197"/>
  <c r="Q26" i="197" s="1"/>
  <c r="N26" i="197"/>
  <c r="K26" i="197"/>
  <c r="H26" i="197"/>
  <c r="Q25" i="197"/>
  <c r="P25" i="197"/>
  <c r="O25" i="197"/>
  <c r="N25" i="197"/>
  <c r="K25" i="197"/>
  <c r="H25" i="197"/>
  <c r="P24" i="197"/>
  <c r="O24" i="197"/>
  <c r="Q24" i="197" s="1"/>
  <c r="N24" i="197"/>
  <c r="K24" i="197"/>
  <c r="H24" i="197"/>
  <c r="P23" i="197"/>
  <c r="O23" i="197"/>
  <c r="Q23" i="197" s="1"/>
  <c r="N23" i="197"/>
  <c r="K23" i="197"/>
  <c r="H23" i="197"/>
  <c r="P22" i="197"/>
  <c r="O22" i="197"/>
  <c r="Q22" i="197" s="1"/>
  <c r="N22" i="197"/>
  <c r="K22" i="197"/>
  <c r="H22" i="197"/>
  <c r="Q21" i="197"/>
  <c r="P21" i="197"/>
  <c r="O21" i="197"/>
  <c r="N21" i="197"/>
  <c r="K21" i="197"/>
  <c r="H21" i="197"/>
  <c r="P20" i="197"/>
  <c r="O20" i="197"/>
  <c r="Q20" i="197" s="1"/>
  <c r="N20" i="197"/>
  <c r="K20" i="197"/>
  <c r="H20" i="197"/>
  <c r="P19" i="197"/>
  <c r="O19" i="197"/>
  <c r="Q19" i="197" s="1"/>
  <c r="N19" i="197"/>
  <c r="K19" i="197"/>
  <c r="H19" i="197"/>
  <c r="P18" i="197"/>
  <c r="O18" i="197"/>
  <c r="Q18" i="197" s="1"/>
  <c r="N18" i="197"/>
  <c r="K18" i="197"/>
  <c r="H18" i="197"/>
  <c r="Q17" i="197"/>
  <c r="P17" i="197"/>
  <c r="O17" i="197"/>
  <c r="N17" i="197"/>
  <c r="K17" i="197"/>
  <c r="H17" i="197"/>
  <c r="P16" i="197"/>
  <c r="O16" i="197"/>
  <c r="Q16" i="197" s="1"/>
  <c r="N16" i="197"/>
  <c r="K16" i="197"/>
  <c r="H16" i="197"/>
  <c r="P15" i="197"/>
  <c r="O15" i="197"/>
  <c r="Q15" i="197" s="1"/>
  <c r="N15" i="197"/>
  <c r="K15" i="197"/>
  <c r="H15" i="197"/>
  <c r="P14" i="197"/>
  <c r="O14" i="197"/>
  <c r="Q14" i="197" s="1"/>
  <c r="N14" i="197"/>
  <c r="K14" i="197"/>
  <c r="H14" i="197"/>
  <c r="Q13" i="197"/>
  <c r="P13" i="197"/>
  <c r="O13" i="197"/>
  <c r="N13" i="197"/>
  <c r="K13" i="197"/>
  <c r="H13" i="197"/>
  <c r="P12" i="197"/>
  <c r="O12" i="197"/>
  <c r="Q12" i="197" s="1"/>
  <c r="N12" i="197"/>
  <c r="K12" i="197"/>
  <c r="H12" i="197"/>
  <c r="P11" i="197"/>
  <c r="O11" i="197"/>
  <c r="Q11" i="197" s="1"/>
  <c r="N11" i="197"/>
  <c r="K11" i="197"/>
  <c r="H11" i="197"/>
  <c r="P10" i="197"/>
  <c r="O10" i="197"/>
  <c r="Q10" i="197" s="1"/>
  <c r="N10" i="197"/>
  <c r="K10" i="197"/>
  <c r="H10" i="197"/>
  <c r="Q9" i="197"/>
  <c r="P9" i="197"/>
  <c r="O9" i="197"/>
  <c r="N9" i="197"/>
  <c r="K9" i="197"/>
  <c r="H9" i="197"/>
  <c r="P8" i="197"/>
  <c r="O8" i="197"/>
  <c r="Q8" i="197" s="1"/>
  <c r="N8" i="197"/>
  <c r="K8" i="197"/>
  <c r="H8" i="197"/>
  <c r="P7" i="197"/>
  <c r="O7" i="197"/>
  <c r="Q7" i="197" s="1"/>
  <c r="N7" i="197"/>
  <c r="K7" i="197"/>
  <c r="H7" i="197"/>
  <c r="P6" i="197"/>
  <c r="O6" i="197"/>
  <c r="Q6" i="197" s="1"/>
  <c r="N6" i="197"/>
  <c r="K6" i="197"/>
  <c r="H6" i="197"/>
  <c r="Q5" i="197"/>
  <c r="P5" i="197"/>
  <c r="P55" i="197" s="1"/>
  <c r="O5" i="197"/>
  <c r="O55" i="197" s="1"/>
  <c r="N5" i="197"/>
  <c r="N55" i="197" s="1"/>
  <c r="K5" i="197"/>
  <c r="K55" i="197" s="1"/>
  <c r="H5" i="197"/>
  <c r="H55" i="197" s="1"/>
  <c r="M55" i="196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7" l="1"/>
  <c r="Q55" i="196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<sst xmlns="http://schemas.openxmlformats.org/spreadsheetml/2006/main" count="13547" uniqueCount="291">
  <si>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</si>
  <si>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</si>
  <si>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</si>
  <si>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</si>
  <si>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</si>
  <si>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</si>
  <si>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</si>
  <si>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</si>
  <si>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</si>
  <si>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</si>
  <si>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</si>
  <si>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</si>
  <si>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</si>
  <si>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</si>
  <si>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</si>
  <si>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</si>
  <si>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</si>
  <si>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</si>
  <si>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</si>
  <si>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</si>
  <si>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</si>
  <si>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</si>
  <si>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</si>
  <si>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</si>
  <si>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</si>
  <si>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</si>
  <si>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</si>
  <si>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</si>
  <si>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</si>
  <si>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</si>
  <si>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</si>
  <si>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</si>
  <si>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</si>
  <si>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</si>
  <si>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</si>
  <si>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</si>
  <si>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</si>
  <si>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</si>
  <si>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</si>
  <si>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</si>
  <si>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</si>
  <si>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</si>
  <si>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</si>
  <si>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</si>
  <si>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</si>
  <si>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</si>
  <si>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</si>
  <si>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</si>
  <si>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</si>
  <si>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</si>
  <si>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</si>
  <si>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</si>
  <si>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</si>
  <si>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</si>
  <si>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</si>
  <si>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</si>
  <si>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</si>
  <si>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</si>
  <si>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</si>
  <si>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</si>
  <si>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</si>
  <si>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</si>
  <si>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</si>
  <si>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</si>
  <si>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</si>
  <si>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</si>
  <si>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</si>
  <si>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</si>
  <si>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</si>
  <si>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</si>
  <si>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</si>
  <si>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</si>
  <si>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</si>
  <si>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</si>
  <si>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</si>
  <si>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</si>
  <si>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</si>
  <si>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</si>
  <si>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</si>
  <si>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</si>
  <si>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</si>
  <si>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</si>
  <si>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</si>
  <si>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</si>
  <si>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</si>
  <si>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</si>
  <si>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</si>
  <si>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</si>
  <si>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</si>
  <si>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</si>
  <si>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</si>
  <si>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</si>
  <si>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</si>
  <si>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</si>
  <si>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</si>
  <si>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</si>
  <si>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</si>
  <si>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</si>
  <si>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</si>
  <si>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</si>
  <si>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</si>
  <si>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</si>
  <si>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</si>
  <si>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</si>
  <si>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</si>
  <si>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</si>
  <si>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</si>
  <si>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</si>
  <si>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</si>
  <si>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</si>
  <si>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</si>
  <si>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</si>
  <si>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</si>
  <si>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</si>
  <si>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</si>
  <si>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</si>
  <si>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</si>
  <si>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</si>
  <si>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</si>
  <si>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</si>
  <si>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</si>
  <si>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</si>
  <si>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</si>
  <si>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</si>
  <si>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</si>
  <si>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</si>
  <si>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</si>
  <si>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</si>
  <si>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</si>
  <si>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</si>
  <si>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</si>
  <si>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</si>
  <si>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</si>
  <si>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</si>
  <si>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</si>
  <si>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</si>
  <si>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</si>
  <si>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</si>
  <si>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</si>
  <si>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</si>
  <si>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</si>
  <si>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</si>
  <si>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</si>
  <si>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</si>
  <si>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</si>
  <si>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</si>
  <si>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</si>
  <si>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</si>
  <si>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</si>
  <si>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</si>
  <si>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</si>
  <si>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</si>
  <si>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</si>
  <si>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</si>
  <si>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</si>
  <si>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</si>
  <si>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</si>
  <si>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</si>
  <si>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</si>
  <si>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</si>
  <si>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</si>
  <si>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</si>
  <si>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</si>
  <si>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</si>
  <si>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</si>
  <si>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</si>
  <si>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</si>
  <si>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</si>
  <si>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</si>
  <si>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</si>
  <si>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</si>
  <si>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</si>
  <si>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</si>
  <si>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</si>
  <si>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</si>
  <si>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</si>
  <si>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</si>
  <si>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</si>
  <si>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</si>
  <si>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</si>
  <si>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</si>
  <si>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</si>
  <si>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</si>
  <si>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</si>
  <si>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</si>
  <si>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</si>
  <si>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</si>
  <si>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</si>
  <si>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</si>
  <si>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</si>
  <si>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</si>
  <si>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</si>
  <si>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</si>
  <si>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</si>
  <si>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</si>
  <si>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</si>
  <si>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</si>
  <si>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</si>
  <si>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</si>
  <si>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</si>
  <si>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</si>
  <si>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</si>
  <si>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</si>
  <si>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</si>
  <si>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</si>
  <si>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</si>
  <si>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</si>
  <si>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</si>
  <si>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</si>
  <si>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</si>
  <si>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</si>
  <si>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</si>
  <si>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</si>
  <si>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</si>
  <si>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</si>
  <si>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</si>
  <si>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</si>
  <si>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</si>
  <si>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</si>
  <si>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</si>
  <si>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</si>
  <si>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</si>
  <si>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</si>
  <si>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</si>
  <si>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</si>
  <si>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</si>
  <si>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</si>
  <si>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</si>
  <si>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</si>
  <si>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</si>
  <si>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</si>
  <si>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</si>
  <si>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</si>
  <si>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</si>
  <si>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</si>
  <si>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</si>
  <si>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</si>
  <si>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</si>
  <si>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</si>
  <si>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</si>
  <si>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</si>
  <si>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</si>
  <si>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</si>
  <si>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</si>
  <si>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</si>
  <si>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</si>
  <si>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</si>
  <si>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</si>
  <si>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</si>
  <si>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</si>
  <si>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</si>
  <si>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</si>
  <si>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</si>
  <si>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</si>
  <si>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</si>
  <si>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</si>
  <si>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</si>
  <si>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</si>
  <si>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</si>
  <si>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</si>
  <si>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</si>
  <si>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</si>
  <si>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</si>
  <si>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</si>
  <si>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</si>
  <si>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</si>
  <si>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</si>
  <si>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</si>
  <si>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</si>
  <si>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</si>
  <si>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</si>
  <si>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</si>
  <si>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</si>
  <si>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</si>
  <si>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</si>
  <si>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</si>
  <si>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</si>
  <si>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</si>
  <si>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</si>
  <si>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</si>
  <si>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令和７年度女川町人口世帯数調書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</si>
  <si>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行政区別人口世帯集計表（令和７年５月31日現在）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</si>
  <si>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</si>
  <si>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</si>
  <si>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</si>
  <si>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</si>
  <si>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</si>
  <si>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</si>
  <si>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</si>
  <si>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行政区別人口世帯集計表（令和８年１月31日現在）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</si>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</sst>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6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1" fillId="0" borderId="0"/>
    <xf numFmtId="38" fontId="21" fillId="0" borderId="0" applyFont="0" applyFill="0" applyBorder="0" applyAlignment="0" applyProtection="0">
      <alignment vertical="center"/>
    </xf>
  </cellStyleXfs>
  <cellXfs count="46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5" fillId="0" borderId="0" xfId="2" applyFont="1" applyAlignment="1">
      <alignment horizontal="center" vertical="center"/>
    </xf>
    <xf numFmtId="0" fontId="2" fillId="0" borderId="0" xfId="2" applyFont="1">
      <alignment vertical="center"/>
    </xf>
    <xf numFmtId="0" fontId="2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distributed" vertical="center"/>
    </xf>
    <xf numFmtId="38" fontId="5" fillId="2" borderId="13" xfId="3" applyFont="1" applyFill="1" applyBorder="1">
      <alignment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distributed" vertical="center"/>
    </xf>
    <xf numFmtId="38" fontId="5" fillId="3" borderId="13" xfId="3" applyFont="1" applyFill="1" applyBorder="1">
      <alignment vertical="center"/>
    </xf>
    <xf numFmtId="0" fontId="2" fillId="3" borderId="0" xfId="2" applyFont="1" applyFill="1">
      <alignment vertical="center"/>
    </xf>
    <xf numFmtId="0" fontId="5" fillId="3" borderId="13" xfId="2" applyFont="1" applyFill="1" applyBorder="1">
      <alignment vertical="center"/>
    </xf>
    <xf numFmtId="0" fontId="2" fillId="0" borderId="49" xfId="2" applyFont="1" applyBorder="1">
      <alignment vertical="center"/>
    </xf>
    <xf numFmtId="0" fontId="18" fillId="0" borderId="13" xfId="2" applyFont="1" applyBorder="1" applyAlignment="1">
      <alignment horizontal="center" vertical="center"/>
    </xf>
    <xf numFmtId="38" fontId="18" fillId="0" borderId="13" xfId="3" applyFont="1" applyBorder="1">
      <alignment vertical="center"/>
    </xf>
    <xf numFmtId="0" fontId="18" fillId="0" borderId="0" xfId="2" applyFont="1">
      <alignment vertical="center"/>
    </xf>
    <xf numFmtId="177" fontId="5" fillId="2" borderId="13" xfId="3" applyNumberFormat="1" applyFont="1" applyFill="1" applyBorder="1">
      <alignment vertical="center"/>
    </xf>
    <xf numFmtId="0" fontId="2" fillId="0" borderId="17" xfId="2" applyFont="1" applyBorder="1">
      <alignment vertical="center"/>
    </xf>
    <xf numFmtId="0" fontId="2" fillId="0" borderId="5" xfId="2" applyFont="1" applyBorder="1">
      <alignment vertical="center"/>
    </xf>
    <xf numFmtId="0" fontId="2" fillId="0" borderId="2" xfId="2" applyFont="1" applyBorder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3" fillId="0" borderId="0" xfId="4" applyFont="1" applyAlignment="1">
      <alignment horizontal="center" vertical="center"/>
    </xf>
    <xf numFmtId="0" fontId="2" fillId="0" borderId="0" xfId="4" applyFont="1" applyAlignment="1">
      <alignment vertical="center"/>
    </xf>
    <xf numFmtId="0" fontId="2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5" fillId="2" borderId="13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distributed" vertical="center"/>
    </xf>
    <xf numFmtId="38" fontId="5" fillId="2" borderId="13" xfId="5" applyFont="1" applyFill="1" applyBorder="1">
      <alignment vertical="center"/>
    </xf>
    <xf numFmtId="0" fontId="5" fillId="3" borderId="13" xfId="4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center" vertical="center"/>
    </xf>
    <xf numFmtId="0" fontId="5" fillId="3" borderId="2" xfId="4" applyFont="1" applyFill="1" applyBorder="1" applyAlignment="1">
      <alignment horizontal="distributed" vertical="center"/>
    </xf>
    <xf numFmtId="38" fontId="5" fillId="3" borderId="13" xfId="5" applyFont="1" applyFill="1" applyBorder="1">
      <alignment vertical="center"/>
    </xf>
    <xf numFmtId="0" fontId="2" fillId="3" borderId="0" xfId="4" applyFont="1" applyFill="1" applyAlignment="1">
      <alignment vertical="center"/>
    </xf>
    <xf numFmtId="0" fontId="5" fillId="3" borderId="13" xfId="4" applyFont="1" applyFill="1" applyBorder="1" applyAlignment="1">
      <alignment vertical="center"/>
    </xf>
    <xf numFmtId="0" fontId="2" fillId="0" borderId="49" xfId="4" applyFont="1" applyBorder="1" applyAlignment="1">
      <alignment vertical="center"/>
    </xf>
    <xf numFmtId="0" fontId="18" fillId="0" borderId="13" xfId="4" applyFont="1" applyBorder="1" applyAlignment="1">
      <alignment horizontal="center" vertical="center"/>
    </xf>
    <xf numFmtId="0" fontId="18" fillId="0" borderId="1" xfId="4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18" fillId="0" borderId="3" xfId="4" applyFont="1" applyBorder="1" applyAlignment="1">
      <alignment horizontal="center" vertical="center"/>
    </xf>
    <xf numFmtId="38" fontId="18" fillId="0" borderId="13" xfId="5" applyFont="1" applyFill="1" applyBorder="1">
      <alignment vertical="center"/>
    </xf>
    <xf numFmtId="0" fontId="18" fillId="0" borderId="0" xfId="4" applyFont="1" applyAlignment="1">
      <alignment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 vertical="center"/>
    </xf>
    <xf numFmtId="177" fontId="5" fillId="2" borderId="13" xfId="5" applyNumberFormat="1" applyFont="1" applyFill="1" applyBorder="1">
      <alignment vertical="center"/>
    </xf>
    <xf numFmtId="0" fontId="2" fillId="0" borderId="17" xfId="4" applyFont="1" applyBorder="1" applyAlignment="1">
      <alignment vertical="center"/>
    </xf>
    <xf numFmtId="0" fontId="2" fillId="0" borderId="5" xfId="4" applyFont="1" applyBorder="1" applyAlignment="1">
      <alignment vertical="center"/>
    </xf>
    <xf numFmtId="0" fontId="2" fillId="0" borderId="2" xfId="4" applyFont="1" applyBorder="1" applyAlignment="1">
      <alignment vertical="center"/>
    </xf>
    <xf numFmtId="0" fontId="5" fillId="0" borderId="1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</cellXfs>
  <cellStyles count="6">
    <cellStyle name="桁区切り" xfId="1" builtinId="6"/>
    <cellStyle name="桁区切り 2" xfId="3" xr:uid="{F9A15A16-7429-491D-A9D7-93FBE99C6F7D}"/>
    <cellStyle name="桁区切り 3" xfId="5" xr:uid="{735BC793-4CB9-4DAA-9BB8-96871AC04ADD}"/>
    <cellStyle name="標準" xfId="0" builtinId="0"/>
    <cellStyle name="標準 2" xfId="2" xr:uid="{371B1DE7-D612-4751-9D1D-839E2CC10B4E}"/>
    <cellStyle name="標準 3" xfId="4" xr:uid="{CBEA6F09-5F81-4DE1-AC6F-CEDF0A52E2F9}"/>
  </cellStyles>
  <dxfs count="0"/>
  <tableStyles count="0" defaultTableStyle="TableStyleMedium2" defaultPivotStyle="PivotStyleLight16"/>
  <colors>
    <mruColors>
      <color rgb="FFFF99CC"/>
      <color rgb="FFCCFFFF"/>
      <color rgb="FF66FFFF"/>
      <color rgb="FFFF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sharedStrings" Target="sharedStrings.xml"/><Relationship Id="rId211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3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1.xml"/><Relationship Id="rId215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d198172a-e860-443b-a912-cc3b44807ba2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７.１"/>
      <sheetName val="R6.12"/>
      <sheetName val="R6.11"/>
      <sheetName val="R6.10"/>
      <sheetName val="R6.9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2757</v>
          </cell>
          <cell r="F55">
            <v>277</v>
          </cell>
          <cell r="G55">
            <v>20</v>
          </cell>
          <cell r="H55">
            <v>3054</v>
          </cell>
          <cell r="I55">
            <v>2761</v>
          </cell>
          <cell r="J55">
            <v>81</v>
          </cell>
          <cell r="K55">
            <v>2842</v>
          </cell>
          <cell r="L55">
            <v>2749</v>
          </cell>
          <cell r="M55">
            <v>219</v>
          </cell>
          <cell r="N55">
            <v>2968</v>
          </cell>
          <cell r="O55">
            <v>5510</v>
          </cell>
          <cell r="P55">
            <v>300</v>
          </cell>
          <cell r="Q55">
            <v>5810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8F28-695B-41E1-A22F-16D9CED00E06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280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2771</v>
      </c>
      <c r="E5" s="326">
        <v>274</v>
      </c>
      <c r="F5" s="326">
        <v>20</v>
      </c>
      <c r="G5" s="326">
        <v>3065</v>
      </c>
      <c r="H5" s="326">
        <v>2760</v>
      </c>
      <c r="I5" s="326">
        <v>77</v>
      </c>
      <c r="J5" s="326">
        <v>2837</v>
      </c>
      <c r="K5" s="326">
        <v>2733</v>
      </c>
      <c r="L5" s="326">
        <v>220</v>
      </c>
      <c r="M5" s="326">
        <v>2953</v>
      </c>
      <c r="N5" s="326">
        <v>5493</v>
      </c>
      <c r="O5" s="326">
        <v>297</v>
      </c>
      <c r="P5" s="326">
        <v>5790</v>
      </c>
    </row>
    <row r="6" spans="2:16" s="81" customFormat="1" ht="15" customHeight="1" x14ac:dyDescent="0.15">
      <c r="B6" s="327"/>
      <c r="C6" s="328" t="s">
        <v>94</v>
      </c>
      <c r="D6" s="91">
        <f>D5-'R6年度'!D27</f>
        <v>24</v>
      </c>
      <c r="E6" s="91">
        <f>E5-'R6年度'!E27</f>
        <v>-4</v>
      </c>
      <c r="F6" s="91">
        <f>F5-'R6年度'!F27</f>
        <v>0</v>
      </c>
      <c r="G6" s="91">
        <f>G5-'R6年度'!G27</f>
        <v>20</v>
      </c>
      <c r="H6" s="91">
        <f>H5-'R6年度'!H27</f>
        <v>25</v>
      </c>
      <c r="I6" s="91">
        <f>I5-'R6年度'!I27</f>
        <v>-4</v>
      </c>
      <c r="J6" s="91">
        <f>J5-'R6年度'!J27</f>
        <v>21</v>
      </c>
      <c r="K6" s="91">
        <f>K5-'R6年度'!K27</f>
        <v>-2</v>
      </c>
      <c r="L6" s="91">
        <f>L5-'R6年度'!L27</f>
        <v>0</v>
      </c>
      <c r="M6" s="91">
        <f>M5-'R6年度'!M27</f>
        <v>-2</v>
      </c>
      <c r="N6" s="91">
        <f>N5-'R6年度'!N27</f>
        <v>23</v>
      </c>
      <c r="O6" s="91">
        <f>O5-'R6年度'!O27</f>
        <v>-4</v>
      </c>
      <c r="P6" s="91">
        <f>P5-'R6年度'!P27</f>
        <v>19</v>
      </c>
    </row>
    <row r="7" spans="2:16" s="81" customFormat="1" ht="15" customHeight="1" x14ac:dyDescent="0.15">
      <c r="B7" s="324"/>
      <c r="C7" s="325">
        <v>5</v>
      </c>
      <c r="D7" s="326">
        <v>2764</v>
      </c>
      <c r="E7" s="326">
        <v>271</v>
      </c>
      <c r="F7" s="326">
        <v>20</v>
      </c>
      <c r="G7" s="326">
        <v>3055</v>
      </c>
      <c r="H7" s="326">
        <v>2752</v>
      </c>
      <c r="I7" s="326">
        <v>79</v>
      </c>
      <c r="J7" s="326">
        <v>2831</v>
      </c>
      <c r="K7" s="326">
        <v>2727</v>
      </c>
      <c r="L7" s="326">
        <v>215</v>
      </c>
      <c r="M7" s="326">
        <v>2942</v>
      </c>
      <c r="N7" s="326">
        <v>5479</v>
      </c>
      <c r="O7" s="326">
        <v>294</v>
      </c>
      <c r="P7" s="326">
        <v>5773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-7</v>
      </c>
      <c r="E8" s="109">
        <f t="shared" ref="E8:P8" si="0">IF(E7=0,"-",E7-E5)</f>
        <v>-3</v>
      </c>
      <c r="F8" s="109">
        <f t="shared" si="0"/>
        <v>0</v>
      </c>
      <c r="G8" s="109">
        <f t="shared" si="0"/>
        <v>-10</v>
      </c>
      <c r="H8" s="109">
        <f t="shared" si="0"/>
        <v>-8</v>
      </c>
      <c r="I8" s="109">
        <f t="shared" si="0"/>
        <v>2</v>
      </c>
      <c r="J8" s="109">
        <f t="shared" si="0"/>
        <v>-6</v>
      </c>
      <c r="K8" s="109">
        <f t="shared" si="0"/>
        <v>-6</v>
      </c>
      <c r="L8" s="109">
        <f t="shared" si="0"/>
        <v>-5</v>
      </c>
      <c r="M8" s="109">
        <f t="shared" si="0"/>
        <v>-11</v>
      </c>
      <c r="N8" s="109">
        <f t="shared" si="0"/>
        <v>-14</v>
      </c>
      <c r="O8" s="109">
        <f t="shared" si="0"/>
        <v>-3</v>
      </c>
      <c r="P8" s="109">
        <f t="shared" si="0"/>
        <v>-17</v>
      </c>
    </row>
    <row r="9" spans="2:16" s="81" customFormat="1" ht="15" customHeight="1" x14ac:dyDescent="0.15">
      <c r="B9" s="324"/>
      <c r="C9" s="325">
        <v>6</v>
      </c>
      <c r="D9" s="326">
        <v>2763</v>
      </c>
      <c r="E9" s="326">
        <v>275</v>
      </c>
      <c r="F9" s="326">
        <v>19</v>
      </c>
      <c r="G9" s="326">
        <v>3057</v>
      </c>
      <c r="H9" s="326">
        <v>2755</v>
      </c>
      <c r="I9" s="326">
        <v>81</v>
      </c>
      <c r="J9" s="326">
        <v>2836</v>
      </c>
      <c r="K9" s="326">
        <v>2726</v>
      </c>
      <c r="L9" s="326">
        <v>216</v>
      </c>
      <c r="M9" s="326">
        <v>2942</v>
      </c>
      <c r="N9" s="326">
        <v>5481</v>
      </c>
      <c r="O9" s="326">
        <v>297</v>
      </c>
      <c r="P9" s="326">
        <v>5778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-1</v>
      </c>
      <c r="E10" s="109">
        <f t="shared" ref="E10:P10" si="1">IF(E9=0,"-",E9-E7)</f>
        <v>4</v>
      </c>
      <c r="F10" s="109">
        <f t="shared" si="1"/>
        <v>-1</v>
      </c>
      <c r="G10" s="109">
        <f t="shared" si="1"/>
        <v>2</v>
      </c>
      <c r="H10" s="109">
        <f t="shared" si="1"/>
        <v>3</v>
      </c>
      <c r="I10" s="109">
        <f t="shared" si="1"/>
        <v>2</v>
      </c>
      <c r="J10" s="109">
        <f t="shared" si="1"/>
        <v>5</v>
      </c>
      <c r="K10" s="109">
        <f t="shared" si="1"/>
        <v>-1</v>
      </c>
      <c r="L10" s="109">
        <f t="shared" si="1"/>
        <v>1</v>
      </c>
      <c r="M10" s="109">
        <f t="shared" si="1"/>
        <v>0</v>
      </c>
      <c r="N10" s="109">
        <f t="shared" si="1"/>
        <v>2</v>
      </c>
      <c r="O10" s="109">
        <f t="shared" si="1"/>
        <v>3</v>
      </c>
      <c r="P10" s="109">
        <f t="shared" si="1"/>
        <v>5</v>
      </c>
    </row>
    <row r="11" spans="2:16" s="81" customFormat="1" ht="15" customHeight="1" x14ac:dyDescent="0.15">
      <c r="B11" s="324"/>
      <c r="C11" s="325">
        <v>7</v>
      </c>
      <c r="D11" s="330">
        <v>2760</v>
      </c>
      <c r="E11" s="330">
        <v>277</v>
      </c>
      <c r="F11" s="330">
        <v>19</v>
      </c>
      <c r="G11" s="330">
        <v>3056</v>
      </c>
      <c r="H11" s="330">
        <v>2750</v>
      </c>
      <c r="I11" s="330">
        <v>79</v>
      </c>
      <c r="J11" s="330">
        <v>2829</v>
      </c>
      <c r="K11" s="330">
        <v>2720</v>
      </c>
      <c r="L11" s="330">
        <v>220</v>
      </c>
      <c r="M11" s="330">
        <v>2940</v>
      </c>
      <c r="N11" s="330">
        <v>5470</v>
      </c>
      <c r="O11" s="330">
        <v>299</v>
      </c>
      <c r="P11" s="330">
        <v>5769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:P12" si="2">IF(E11=0,"-",E11-E9)</f>
        <v>2</v>
      </c>
      <c r="F12" s="109">
        <f t="shared" si="2"/>
        <v>0</v>
      </c>
      <c r="G12" s="109">
        <f t="shared" si="2"/>
        <v>-1</v>
      </c>
      <c r="H12" s="109">
        <f t="shared" si="2"/>
        <v>-5</v>
      </c>
      <c r="I12" s="109">
        <f t="shared" si="2"/>
        <v>-2</v>
      </c>
      <c r="J12" s="109">
        <f t="shared" si="2"/>
        <v>-7</v>
      </c>
      <c r="K12" s="109">
        <f t="shared" si="2"/>
        <v>-6</v>
      </c>
      <c r="L12" s="109">
        <f t="shared" si="2"/>
        <v>4</v>
      </c>
      <c r="M12" s="109">
        <f t="shared" si="2"/>
        <v>-2</v>
      </c>
      <c r="N12" s="109">
        <f t="shared" si="2"/>
        <v>-11</v>
      </c>
      <c r="O12" s="109">
        <f t="shared" si="2"/>
        <v>2</v>
      </c>
      <c r="P12" s="109">
        <f t="shared" si="2"/>
        <v>-9</v>
      </c>
    </row>
    <row r="13" spans="2:16" ht="15" customHeight="1" x14ac:dyDescent="0.15">
      <c r="B13" s="331"/>
      <c r="C13" s="332">
        <v>8</v>
      </c>
      <c r="D13" s="330">
        <v>2757</v>
      </c>
      <c r="E13" s="330">
        <v>282</v>
      </c>
      <c r="F13" s="330">
        <v>19</v>
      </c>
      <c r="G13" s="330">
        <v>3058</v>
      </c>
      <c r="H13" s="330">
        <v>2744</v>
      </c>
      <c r="I13" s="330">
        <v>77</v>
      </c>
      <c r="J13" s="330">
        <v>2821</v>
      </c>
      <c r="K13" s="330">
        <v>2719</v>
      </c>
      <c r="L13" s="330">
        <v>227</v>
      </c>
      <c r="M13" s="330">
        <v>2946</v>
      </c>
      <c r="N13" s="330">
        <v>5463</v>
      </c>
      <c r="O13" s="330">
        <v>304</v>
      </c>
      <c r="P13" s="330">
        <v>5767</v>
      </c>
    </row>
    <row r="14" spans="2:16" ht="15" customHeight="1" x14ac:dyDescent="0.15">
      <c r="B14" s="333"/>
      <c r="C14" s="328" t="s">
        <v>94</v>
      </c>
      <c r="D14" s="109">
        <f>IF(D13=0,"-",D13-D11)</f>
        <v>-3</v>
      </c>
      <c r="E14" s="109">
        <f t="shared" ref="E14:P14" si="3">IF(E13=0,"-",E13-E11)</f>
        <v>5</v>
      </c>
      <c r="F14" s="109">
        <f t="shared" si="3"/>
        <v>0</v>
      </c>
      <c r="G14" s="109">
        <f t="shared" si="3"/>
        <v>2</v>
      </c>
      <c r="H14" s="109">
        <f t="shared" si="3"/>
        <v>-6</v>
      </c>
      <c r="I14" s="109">
        <f t="shared" si="3"/>
        <v>-2</v>
      </c>
      <c r="J14" s="109">
        <f t="shared" si="3"/>
        <v>-8</v>
      </c>
      <c r="K14" s="109">
        <f t="shared" si="3"/>
        <v>-1</v>
      </c>
      <c r="L14" s="109">
        <f t="shared" si="3"/>
        <v>7</v>
      </c>
      <c r="M14" s="109">
        <f t="shared" si="3"/>
        <v>6</v>
      </c>
      <c r="N14" s="109">
        <f t="shared" si="3"/>
        <v>-7</v>
      </c>
      <c r="O14" s="109">
        <f t="shared" si="3"/>
        <v>5</v>
      </c>
      <c r="P14" s="109">
        <f t="shared" si="3"/>
        <v>-2</v>
      </c>
    </row>
    <row r="15" spans="2:16" ht="15" customHeight="1" x14ac:dyDescent="0.15">
      <c r="B15" s="331"/>
      <c r="C15" s="332">
        <v>9</v>
      </c>
      <c r="D15" s="330">
        <v>2758</v>
      </c>
      <c r="E15" s="330">
        <v>283</v>
      </c>
      <c r="F15" s="330">
        <v>19</v>
      </c>
      <c r="G15" s="330">
        <v>3060</v>
      </c>
      <c r="H15" s="330">
        <v>2731</v>
      </c>
      <c r="I15" s="330">
        <v>78</v>
      </c>
      <c r="J15" s="330">
        <v>2809</v>
      </c>
      <c r="K15" s="330">
        <v>2715</v>
      </c>
      <c r="L15" s="330">
        <v>226</v>
      </c>
      <c r="M15" s="330">
        <v>2941</v>
      </c>
      <c r="N15" s="330">
        <v>5446</v>
      </c>
      <c r="O15" s="330">
        <v>304</v>
      </c>
      <c r="P15" s="330">
        <v>5750</v>
      </c>
    </row>
    <row r="16" spans="2:16" ht="15" customHeight="1" x14ac:dyDescent="0.15">
      <c r="B16" s="333"/>
      <c r="C16" s="328" t="s">
        <v>94</v>
      </c>
      <c r="D16" s="109">
        <f>IF(D15=0,"-",D15-D13)</f>
        <v>1</v>
      </c>
      <c r="E16" s="109">
        <f t="shared" ref="E16:P16" si="4">IF(E15=0,"-",E15-E13)</f>
        <v>1</v>
      </c>
      <c r="F16" s="109">
        <f t="shared" si="4"/>
        <v>0</v>
      </c>
      <c r="G16" s="109">
        <f t="shared" si="4"/>
        <v>2</v>
      </c>
      <c r="H16" s="109">
        <f t="shared" si="4"/>
        <v>-13</v>
      </c>
      <c r="I16" s="109">
        <f t="shared" si="4"/>
        <v>1</v>
      </c>
      <c r="J16" s="109">
        <f t="shared" si="4"/>
        <v>-12</v>
      </c>
      <c r="K16" s="109">
        <f t="shared" si="4"/>
        <v>-4</v>
      </c>
      <c r="L16" s="109">
        <f t="shared" si="4"/>
        <v>-1</v>
      </c>
      <c r="M16" s="109">
        <f t="shared" si="4"/>
        <v>-5</v>
      </c>
      <c r="N16" s="109">
        <f t="shared" si="4"/>
        <v>-17</v>
      </c>
      <c r="O16" s="109">
        <f t="shared" si="4"/>
        <v>0</v>
      </c>
      <c r="P16" s="109">
        <f t="shared" si="4"/>
        <v>-17</v>
      </c>
    </row>
    <row r="17" spans="2:16" ht="15" customHeight="1" x14ac:dyDescent="0.15">
      <c r="B17" s="331"/>
      <c r="C17" s="332">
        <v>10</v>
      </c>
      <c r="D17" s="330">
        <v>2750</v>
      </c>
      <c r="E17" s="330">
        <v>290</v>
      </c>
      <c r="F17" s="330">
        <v>19</v>
      </c>
      <c r="G17" s="330">
        <v>3059</v>
      </c>
      <c r="H17" s="330">
        <v>2724</v>
      </c>
      <c r="I17" s="330">
        <v>84</v>
      </c>
      <c r="J17" s="330">
        <v>2808</v>
      </c>
      <c r="K17" s="330">
        <v>2712</v>
      </c>
      <c r="L17" s="330">
        <v>227</v>
      </c>
      <c r="M17" s="330">
        <v>2939</v>
      </c>
      <c r="N17" s="330">
        <v>5436</v>
      </c>
      <c r="O17" s="330">
        <v>311</v>
      </c>
      <c r="P17" s="330">
        <v>5747</v>
      </c>
    </row>
    <row r="18" spans="2:16" ht="15" customHeight="1" x14ac:dyDescent="0.15">
      <c r="B18" s="333"/>
      <c r="C18" s="328" t="s">
        <v>94</v>
      </c>
      <c r="D18" s="109">
        <f>IF(D17=0,"-",D17-D15)</f>
        <v>-8</v>
      </c>
      <c r="E18" s="109">
        <f t="shared" ref="E18:P18" si="5">IF(E17=0,"-",E17-E15)</f>
        <v>7</v>
      </c>
      <c r="F18" s="109">
        <f t="shared" si="5"/>
        <v>0</v>
      </c>
      <c r="G18" s="109">
        <f t="shared" si="5"/>
        <v>-1</v>
      </c>
      <c r="H18" s="109">
        <f t="shared" si="5"/>
        <v>-7</v>
      </c>
      <c r="I18" s="109">
        <f t="shared" si="5"/>
        <v>6</v>
      </c>
      <c r="J18" s="109">
        <f t="shared" si="5"/>
        <v>-1</v>
      </c>
      <c r="K18" s="109">
        <f t="shared" si="5"/>
        <v>-3</v>
      </c>
      <c r="L18" s="109">
        <f t="shared" si="5"/>
        <v>1</v>
      </c>
      <c r="M18" s="109">
        <f t="shared" si="5"/>
        <v>-2</v>
      </c>
      <c r="N18" s="109">
        <f t="shared" si="5"/>
        <v>-10</v>
      </c>
      <c r="O18" s="109">
        <f t="shared" si="5"/>
        <v>7</v>
      </c>
      <c r="P18" s="109">
        <f t="shared" si="5"/>
        <v>-3</v>
      </c>
    </row>
    <row r="19" spans="2:16" s="81" customFormat="1" ht="15" customHeight="1" x14ac:dyDescent="0.15">
      <c r="B19" s="324"/>
      <c r="C19" s="325">
        <v>11</v>
      </c>
      <c r="D19" s="330">
        <v>2739</v>
      </c>
      <c r="E19" s="330">
        <v>289</v>
      </c>
      <c r="F19" s="330">
        <v>19</v>
      </c>
      <c r="G19" s="330">
        <v>3047</v>
      </c>
      <c r="H19" s="330">
        <v>2721</v>
      </c>
      <c r="I19" s="330">
        <v>88</v>
      </c>
      <c r="J19" s="330">
        <v>2809</v>
      </c>
      <c r="K19" s="330">
        <v>2697</v>
      </c>
      <c r="L19" s="330">
        <v>222</v>
      </c>
      <c r="M19" s="330">
        <v>2919</v>
      </c>
      <c r="N19" s="330">
        <v>5418</v>
      </c>
      <c r="O19" s="330">
        <v>310</v>
      </c>
      <c r="P19" s="330">
        <v>5728</v>
      </c>
    </row>
    <row r="20" spans="2:16" s="81" customFormat="1" ht="15" customHeight="1" x14ac:dyDescent="0.15">
      <c r="B20" s="327"/>
      <c r="C20" s="328" t="s">
        <v>94</v>
      </c>
      <c r="D20" s="109">
        <f>IF(D19=0,"-",D19-D17)</f>
        <v>-11</v>
      </c>
      <c r="E20" s="109">
        <f t="shared" ref="E20:P20" si="6">IF(E19=0,"-",E19-E17)</f>
        <v>-1</v>
      </c>
      <c r="F20" s="109">
        <f t="shared" si="6"/>
        <v>0</v>
      </c>
      <c r="G20" s="109">
        <f t="shared" si="6"/>
        <v>-12</v>
      </c>
      <c r="H20" s="109">
        <f t="shared" si="6"/>
        <v>-3</v>
      </c>
      <c r="I20" s="109">
        <f t="shared" si="6"/>
        <v>4</v>
      </c>
      <c r="J20" s="109">
        <f t="shared" si="6"/>
        <v>1</v>
      </c>
      <c r="K20" s="109">
        <f t="shared" si="6"/>
        <v>-15</v>
      </c>
      <c r="L20" s="109">
        <f t="shared" si="6"/>
        <v>-5</v>
      </c>
      <c r="M20" s="109">
        <f t="shared" si="6"/>
        <v>-20</v>
      </c>
      <c r="N20" s="109">
        <f t="shared" si="6"/>
        <v>-18</v>
      </c>
      <c r="O20" s="109">
        <f t="shared" si="6"/>
        <v>-1</v>
      </c>
      <c r="P20" s="109">
        <f t="shared" si="6"/>
        <v>-19</v>
      </c>
    </row>
    <row r="21" spans="2:16" s="97" customFormat="1" ht="15" customHeight="1" x14ac:dyDescent="0.15">
      <c r="B21" s="334"/>
      <c r="C21" s="335">
        <v>12</v>
      </c>
      <c r="D21" s="330">
        <v>2738</v>
      </c>
      <c r="E21" s="330">
        <v>299</v>
      </c>
      <c r="F21" s="330">
        <v>19</v>
      </c>
      <c r="G21" s="330">
        <v>3056</v>
      </c>
      <c r="H21" s="330">
        <v>2707</v>
      </c>
      <c r="I21" s="330">
        <v>88</v>
      </c>
      <c r="J21" s="330">
        <v>2795</v>
      </c>
      <c r="K21" s="330">
        <v>2696</v>
      </c>
      <c r="L21" s="330">
        <v>232</v>
      </c>
      <c r="M21" s="330">
        <v>2928</v>
      </c>
      <c r="N21" s="330">
        <v>5403</v>
      </c>
      <c r="O21" s="330">
        <v>320</v>
      </c>
      <c r="P21" s="330">
        <v>5723</v>
      </c>
    </row>
    <row r="22" spans="2:16" ht="15" customHeight="1" x14ac:dyDescent="0.15">
      <c r="B22" s="333"/>
      <c r="C22" s="328" t="s">
        <v>94</v>
      </c>
      <c r="D22" s="109">
        <f>IF(D21=0,"-",D21-D19)</f>
        <v>-1</v>
      </c>
      <c r="E22" s="109">
        <f t="shared" ref="E22:P22" si="7">IF(E21=0,"-",E21-E19)</f>
        <v>10</v>
      </c>
      <c r="F22" s="109">
        <f t="shared" si="7"/>
        <v>0</v>
      </c>
      <c r="G22" s="109">
        <f t="shared" si="7"/>
        <v>9</v>
      </c>
      <c r="H22" s="109">
        <f t="shared" si="7"/>
        <v>-14</v>
      </c>
      <c r="I22" s="109">
        <f t="shared" si="7"/>
        <v>0</v>
      </c>
      <c r="J22" s="109">
        <f t="shared" si="7"/>
        <v>-14</v>
      </c>
      <c r="K22" s="109">
        <f t="shared" si="7"/>
        <v>-1</v>
      </c>
      <c r="L22" s="109">
        <f t="shared" si="7"/>
        <v>10</v>
      </c>
      <c r="M22" s="109">
        <f t="shared" si="7"/>
        <v>9</v>
      </c>
      <c r="N22" s="109">
        <f t="shared" si="7"/>
        <v>-15</v>
      </c>
      <c r="O22" s="109">
        <f t="shared" si="7"/>
        <v>10</v>
      </c>
      <c r="P22" s="109">
        <f t="shared" si="7"/>
        <v>-5</v>
      </c>
    </row>
    <row r="23" spans="2:16" s="81" customFormat="1" ht="15" customHeight="1" x14ac:dyDescent="0.15">
      <c r="B23" s="324"/>
      <c r="C23" s="325">
        <v>1</v>
      </c>
      <c r="D23" s="330">
        <v>2733</v>
      </c>
      <c r="E23" s="330">
        <v>295</v>
      </c>
      <c r="F23" s="330">
        <v>19</v>
      </c>
      <c r="G23" s="330">
        <v>3047</v>
      </c>
      <c r="H23" s="330">
        <v>2705</v>
      </c>
      <c r="I23" s="330">
        <v>85</v>
      </c>
      <c r="J23" s="330">
        <v>2790</v>
      </c>
      <c r="K23" s="330">
        <v>2687</v>
      </c>
      <c r="L23" s="330">
        <v>231</v>
      </c>
      <c r="M23" s="330">
        <v>2918</v>
      </c>
      <c r="N23" s="330">
        <v>5392</v>
      </c>
      <c r="O23" s="330">
        <v>316</v>
      </c>
      <c r="P23" s="330">
        <v>5708</v>
      </c>
    </row>
    <row r="24" spans="2:16" ht="15" customHeight="1" x14ac:dyDescent="0.15">
      <c r="B24" s="327"/>
      <c r="C24" s="328" t="s">
        <v>94</v>
      </c>
      <c r="D24" s="109">
        <f>IF(D23=0,"-",D23-D21)</f>
        <v>-5</v>
      </c>
      <c r="E24" s="109">
        <f t="shared" ref="E24:P24" si="8">IF(E23=0,"-",E23-E21)</f>
        <v>-4</v>
      </c>
      <c r="F24" s="109">
        <f t="shared" si="8"/>
        <v>0</v>
      </c>
      <c r="G24" s="109">
        <f t="shared" si="8"/>
        <v>-9</v>
      </c>
      <c r="H24" s="109">
        <f t="shared" si="8"/>
        <v>-2</v>
      </c>
      <c r="I24" s="109">
        <f t="shared" si="8"/>
        <v>-3</v>
      </c>
      <c r="J24" s="109">
        <f t="shared" si="8"/>
        <v>-5</v>
      </c>
      <c r="K24" s="109">
        <f t="shared" si="8"/>
        <v>-9</v>
      </c>
      <c r="L24" s="109">
        <f t="shared" si="8"/>
        <v>-1</v>
      </c>
      <c r="M24" s="109">
        <f t="shared" si="8"/>
        <v>-10</v>
      </c>
      <c r="N24" s="109">
        <f t="shared" si="8"/>
        <v>-11</v>
      </c>
      <c r="O24" s="109">
        <f t="shared" si="8"/>
        <v>-4</v>
      </c>
      <c r="P24" s="109">
        <f t="shared" si="8"/>
        <v>-15</v>
      </c>
    </row>
    <row r="25" spans="2:16" s="81" customFormat="1" ht="15" customHeight="1" x14ac:dyDescent="0.15">
      <c r="B25" s="324"/>
      <c r="C25" s="325">
        <v>2</v>
      </c>
      <c r="D25" s="330">
        <v>2729</v>
      </c>
      <c r="E25" s="330">
        <v>302</v>
      </c>
      <c r="F25" s="330">
        <v>19</v>
      </c>
      <c r="G25" s="330">
        <v>3050</v>
      </c>
      <c r="H25" s="330">
        <v>2694</v>
      </c>
      <c r="I25" s="330">
        <v>86</v>
      </c>
      <c r="J25" s="330">
        <v>2780</v>
      </c>
      <c r="K25" s="330">
        <v>2682</v>
      </c>
      <c r="L25" s="330">
        <v>237</v>
      </c>
      <c r="M25" s="330">
        <v>2919</v>
      </c>
      <c r="N25" s="330">
        <v>5376</v>
      </c>
      <c r="O25" s="330">
        <v>323</v>
      </c>
      <c r="P25" s="330">
        <v>5699</v>
      </c>
    </row>
    <row r="26" spans="2:16" ht="15" customHeight="1" x14ac:dyDescent="0.15">
      <c r="B26" s="333"/>
      <c r="C26" s="328" t="s">
        <v>94</v>
      </c>
      <c r="D26" s="109">
        <f>IF(D25=0,"-",D25-D23)</f>
        <v>-4</v>
      </c>
      <c r="E26" s="109">
        <f t="shared" ref="E26:P26" si="9">IF(E25=0,"-",E25-E23)</f>
        <v>7</v>
      </c>
      <c r="F26" s="109">
        <f t="shared" si="9"/>
        <v>0</v>
      </c>
      <c r="G26" s="109">
        <f t="shared" si="9"/>
        <v>3</v>
      </c>
      <c r="H26" s="109">
        <f t="shared" si="9"/>
        <v>-11</v>
      </c>
      <c r="I26" s="109">
        <f t="shared" si="9"/>
        <v>1</v>
      </c>
      <c r="J26" s="109">
        <f t="shared" si="9"/>
        <v>-10</v>
      </c>
      <c r="K26" s="109">
        <f t="shared" si="9"/>
        <v>-5</v>
      </c>
      <c r="L26" s="109">
        <f t="shared" si="9"/>
        <v>6</v>
      </c>
      <c r="M26" s="109">
        <f t="shared" si="9"/>
        <v>1</v>
      </c>
      <c r="N26" s="109">
        <f t="shared" si="9"/>
        <v>-16</v>
      </c>
      <c r="O26" s="109">
        <f t="shared" si="9"/>
        <v>7</v>
      </c>
      <c r="P26" s="109">
        <f t="shared" si="9"/>
        <v>-9</v>
      </c>
    </row>
    <row r="27" spans="2:16" ht="15" customHeight="1" x14ac:dyDescent="0.1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15">
      <c r="B28" s="333"/>
      <c r="C28" s="328" t="s">
        <v>94</v>
      </c>
      <c r="D28" s="109" t="str">
        <f>IF(D27=0,"-",D27-D25)</f>
        <v>-</v>
      </c>
      <c r="E28" s="109" t="str">
        <f t="shared" ref="E28:P28" si="10">IF(E27=0,"-",E27-E25)</f>
        <v>-</v>
      </c>
      <c r="F28" s="109" t="str">
        <f t="shared" si="10"/>
        <v>-</v>
      </c>
      <c r="G28" s="109" t="str">
        <f t="shared" si="10"/>
        <v>-</v>
      </c>
      <c r="H28" s="109" t="str">
        <f t="shared" si="10"/>
        <v>-</v>
      </c>
      <c r="I28" s="109" t="str">
        <f t="shared" si="10"/>
        <v>-</v>
      </c>
      <c r="J28" s="109" t="str">
        <f t="shared" si="10"/>
        <v>-</v>
      </c>
      <c r="K28" s="109" t="str">
        <f t="shared" si="10"/>
        <v>-</v>
      </c>
      <c r="L28" s="109" t="str">
        <f t="shared" si="10"/>
        <v>-</v>
      </c>
      <c r="M28" s="109" t="str">
        <f t="shared" si="10"/>
        <v>-</v>
      </c>
      <c r="N28" s="109" t="str">
        <f t="shared" si="10"/>
        <v>-</v>
      </c>
      <c r="O28" s="109" t="str">
        <f t="shared" si="10"/>
        <v>-</v>
      </c>
      <c r="P28" s="109" t="str">
        <f t="shared" si="10"/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0FC0-EE82-4742-B2B0-047FA46A9A34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8.625" style="2" bestFit="1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67</v>
      </c>
      <c r="G6" s="337">
        <v>1</v>
      </c>
      <c r="H6" s="337">
        <f t="shared" ref="H6:H54" si="3">SUM(E6:G6)</f>
        <v>218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53</v>
      </c>
      <c r="N6" s="337">
        <f t="shared" si="1"/>
        <v>202</v>
      </c>
      <c r="O6" s="337">
        <v>289</v>
      </c>
      <c r="P6" s="337">
        <f t="shared" si="2"/>
        <v>69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305</v>
      </c>
      <c r="F7" s="336">
        <v>37</v>
      </c>
      <c r="G7" s="336">
        <v>0</v>
      </c>
      <c r="H7" s="336">
        <f t="shared" si="3"/>
        <v>342</v>
      </c>
      <c r="I7" s="336">
        <v>280</v>
      </c>
      <c r="J7" s="336">
        <v>10</v>
      </c>
      <c r="K7" s="336">
        <f t="shared" si="0"/>
        <v>290</v>
      </c>
      <c r="L7" s="336">
        <v>208</v>
      </c>
      <c r="M7" s="336">
        <v>27</v>
      </c>
      <c r="N7" s="336">
        <f t="shared" si="1"/>
        <v>235</v>
      </c>
      <c r="O7" s="336">
        <f t="shared" si="2"/>
        <v>488</v>
      </c>
      <c r="P7" s="336">
        <f>J7+M7</f>
        <v>37</v>
      </c>
      <c r="Q7" s="336">
        <f>SUM(O7:P7)</f>
        <v>525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66</v>
      </c>
      <c r="J8" s="337">
        <v>1</v>
      </c>
      <c r="K8" s="337">
        <f t="shared" si="0"/>
        <v>67</v>
      </c>
      <c r="L8" s="337">
        <v>66</v>
      </c>
      <c r="M8" s="337">
        <v>1</v>
      </c>
      <c r="N8" s="337">
        <f t="shared" si="1"/>
        <v>67</v>
      </c>
      <c r="O8" s="337">
        <f t="shared" si="2"/>
        <v>132</v>
      </c>
      <c r="P8" s="337">
        <f t="shared" si="2"/>
        <v>2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312</v>
      </c>
      <c r="J10" s="337">
        <v>2</v>
      </c>
      <c r="K10" s="337">
        <f t="shared" si="0"/>
        <v>314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631</v>
      </c>
      <c r="P10" s="337">
        <f t="shared" si="2"/>
        <v>6</v>
      </c>
      <c r="Q10" s="337">
        <f t="shared" si="4"/>
        <v>637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10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164</v>
      </c>
      <c r="M11" s="336">
        <v>10</v>
      </c>
      <c r="N11" s="336">
        <f>SUM(L11:M11)</f>
        <v>174</v>
      </c>
      <c r="O11" s="336">
        <f>I11+L11</f>
        <v>309</v>
      </c>
      <c r="P11" s="336">
        <f>J11+M11</f>
        <v>10</v>
      </c>
      <c r="Q11" s="336">
        <f>SUM(O11:P11)</f>
        <v>319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186</v>
      </c>
      <c r="F12" s="337">
        <v>11</v>
      </c>
      <c r="G12" s="337">
        <v>2</v>
      </c>
      <c r="H12" s="337">
        <f>SUM(E12:G12)</f>
        <v>199</v>
      </c>
      <c r="I12" s="337">
        <v>183</v>
      </c>
      <c r="J12" s="337">
        <v>4</v>
      </c>
      <c r="K12" s="337">
        <f>SUM(I12:J12)</f>
        <v>187</v>
      </c>
      <c r="L12" s="337">
        <v>176</v>
      </c>
      <c r="M12" s="337">
        <v>9</v>
      </c>
      <c r="N12" s="337">
        <f>SUM(L12:M12)</f>
        <v>185</v>
      </c>
      <c r="O12" s="337">
        <f>I12+L12</f>
        <v>359</v>
      </c>
      <c r="P12" s="337">
        <f>J12+M12</f>
        <v>13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13</v>
      </c>
      <c r="G13" s="336">
        <v>1</v>
      </c>
      <c r="H13" s="336">
        <f>SUM(E13:G13)</f>
        <v>180</v>
      </c>
      <c r="I13" s="336">
        <v>174</v>
      </c>
      <c r="J13" s="336">
        <v>0</v>
      </c>
      <c r="K13" s="336">
        <f t="shared" si="0"/>
        <v>174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351</v>
      </c>
      <c r="P13" s="336">
        <f t="shared" si="2"/>
        <v>14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23</v>
      </c>
      <c r="G14" s="337">
        <v>0</v>
      </c>
      <c r="H14" s="337">
        <f>SUM(E14:G14)</f>
        <v>182</v>
      </c>
      <c r="I14" s="337">
        <v>151</v>
      </c>
      <c r="J14" s="337">
        <v>7</v>
      </c>
      <c r="K14" s="337">
        <f t="shared" si="0"/>
        <v>158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118</v>
      </c>
      <c r="P23" s="336">
        <f t="shared" si="5"/>
        <v>3</v>
      </c>
      <c r="Q23" s="336">
        <f>SUM(O23:P23)</f>
        <v>121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129</v>
      </c>
      <c r="J25" s="336">
        <v>0</v>
      </c>
      <c r="K25" s="336">
        <f>SUM(I25:J25)</f>
        <v>129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281</v>
      </c>
      <c r="P25" s="336">
        <f t="shared" si="5"/>
        <v>1</v>
      </c>
      <c r="Q25" s="336">
        <f>SUM(O25:P25)</f>
        <v>282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215</v>
      </c>
      <c r="F26" s="337">
        <v>15</v>
      </c>
      <c r="G26" s="337">
        <v>2</v>
      </c>
      <c r="H26" s="337">
        <f>SUM(E26:G26)</f>
        <v>232</v>
      </c>
      <c r="I26" s="337">
        <v>211</v>
      </c>
      <c r="J26" s="337">
        <v>15</v>
      </c>
      <c r="K26" s="337">
        <f>SUM(I26:J26)</f>
        <v>226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458</v>
      </c>
      <c r="P26" s="337">
        <f t="shared" si="5"/>
        <v>17</v>
      </c>
      <c r="Q26" s="337">
        <f>SUM(O26:P26)</f>
        <v>475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27</v>
      </c>
      <c r="N29" s="336">
        <f>SUM(L29:M29)</f>
        <v>66</v>
      </c>
      <c r="O29" s="336">
        <f>I29+L29</f>
        <v>75</v>
      </c>
      <c r="P29" s="336">
        <f t="shared" si="7"/>
        <v>38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2763</v>
      </c>
      <c r="F55" s="341">
        <f>SUM(F5:F54)</f>
        <v>275</v>
      </c>
      <c r="G55" s="341">
        <f>SUM(G5:G54)</f>
        <v>19</v>
      </c>
      <c r="H55" s="341">
        <f>SUM(H5:H54)</f>
        <v>3057</v>
      </c>
      <c r="I55" s="341">
        <f>SUM(I5:I54)</f>
        <v>2755</v>
      </c>
      <c r="J55" s="341">
        <f t="shared" ref="J55:Q55" si="8">SUM(J5:J54)</f>
        <v>81</v>
      </c>
      <c r="K55" s="341">
        <f t="shared" si="8"/>
        <v>2836</v>
      </c>
      <c r="L55" s="341">
        <f t="shared" si="8"/>
        <v>2726</v>
      </c>
      <c r="M55" s="341">
        <f t="shared" si="8"/>
        <v>216</v>
      </c>
      <c r="N55" s="341">
        <f t="shared" si="8"/>
        <v>2942</v>
      </c>
      <c r="O55" s="341">
        <f t="shared" si="8"/>
        <v>5481</v>
      </c>
      <c r="P55" s="341">
        <f t="shared" si="8"/>
        <v>297</v>
      </c>
      <c r="Q55" s="341">
        <f t="shared" si="8"/>
        <v>5778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-1</v>
      </c>
      <c r="F56" s="339">
        <v>4</v>
      </c>
      <c r="G56" s="339">
        <v>-1</v>
      </c>
      <c r="H56" s="339">
        <v>2</v>
      </c>
      <c r="I56" s="339">
        <v>3</v>
      </c>
      <c r="J56" s="339">
        <v>2</v>
      </c>
      <c r="K56" s="339">
        <v>5</v>
      </c>
      <c r="L56" s="339">
        <v>-1</v>
      </c>
      <c r="M56" s="339">
        <v>1</v>
      </c>
      <c r="N56" s="339">
        <v>0</v>
      </c>
      <c r="O56" s="339">
        <v>2</v>
      </c>
      <c r="P56" s="339">
        <v>3</v>
      </c>
      <c r="Q56" s="339">
        <v>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2767</v>
      </c>
      <c r="F58" s="341">
        <v>259</v>
      </c>
      <c r="G58" s="341">
        <v>19</v>
      </c>
      <c r="H58" s="341">
        <v>3045</v>
      </c>
      <c r="I58" s="341">
        <v>2810</v>
      </c>
      <c r="J58" s="341">
        <v>70</v>
      </c>
      <c r="K58" s="341">
        <v>2880</v>
      </c>
      <c r="L58" s="341">
        <v>2770</v>
      </c>
      <c r="M58" s="341">
        <v>211</v>
      </c>
      <c r="N58" s="341">
        <v>2981</v>
      </c>
      <c r="O58" s="341">
        <v>5580</v>
      </c>
      <c r="P58" s="341">
        <v>281</v>
      </c>
      <c r="Q58" s="341">
        <v>5861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171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374" t="s">
        <v>48</v>
      </c>
      <c r="B55" s="375"/>
      <c r="C55" s="376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371" t="s">
        <v>49</v>
      </c>
      <c r="B56" s="372"/>
      <c r="C56" s="373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170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166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371" t="s">
        <v>49</v>
      </c>
      <c r="B53" s="372"/>
      <c r="C53" s="373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77" t="s">
        <v>164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371" t="s">
        <v>49</v>
      </c>
      <c r="B53" s="372"/>
      <c r="C53" s="373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7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7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371" t="s">
        <v>49</v>
      </c>
      <c r="B53" s="372"/>
      <c r="C53" s="373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74" t="s">
        <v>48</v>
      </c>
      <c r="B52" s="375"/>
      <c r="C52" s="375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371" t="s">
        <v>49</v>
      </c>
      <c r="B53" s="372"/>
      <c r="C53" s="372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74" t="s">
        <v>48</v>
      </c>
      <c r="B52" s="375"/>
      <c r="C52" s="375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371" t="s">
        <v>49</v>
      </c>
      <c r="B53" s="372"/>
      <c r="C53" s="372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160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371" t="s">
        <v>49</v>
      </c>
      <c r="B53" s="372"/>
      <c r="C53" s="372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374" t="s">
        <v>48</v>
      </c>
      <c r="B52" s="375"/>
      <c r="C52" s="375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371" t="s">
        <v>49</v>
      </c>
      <c r="B53" s="372"/>
      <c r="C53" s="372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5C05-A066-48BA-9A6B-4F13D9B75A59}">
  <dimension ref="A1:S58"/>
  <sheetViews>
    <sheetView topLeftCell="D1" zoomScale="180" zoomScaleNormal="180" workbookViewId="0">
      <selection activeCell="E55" sqref="E55:Q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8.625" style="2" bestFit="1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62</v>
      </c>
      <c r="G6" s="337">
        <v>1</v>
      </c>
      <c r="H6" s="337">
        <f t="shared" ref="H6:H54" si="3">SUM(E6:G6)</f>
        <v>212</v>
      </c>
      <c r="I6" s="337">
        <v>139</v>
      </c>
      <c r="J6" s="337">
        <v>15</v>
      </c>
      <c r="K6" s="337">
        <f t="shared" si="0"/>
        <v>154</v>
      </c>
      <c r="L6" s="337">
        <v>149</v>
      </c>
      <c r="M6" s="337">
        <v>49</v>
      </c>
      <c r="N6" s="337">
        <f t="shared" si="1"/>
        <v>198</v>
      </c>
      <c r="O6" s="337">
        <f t="shared" si="2"/>
        <v>288</v>
      </c>
      <c r="P6" s="337">
        <f t="shared" si="2"/>
        <v>64</v>
      </c>
      <c r="Q6" s="337">
        <f t="shared" ref="Q6:Q54" si="4">SUM(O6:P6)</f>
        <v>352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308</v>
      </c>
      <c r="F7" s="336">
        <v>38</v>
      </c>
      <c r="G7" s="336">
        <v>0</v>
      </c>
      <c r="H7" s="336">
        <f t="shared" si="3"/>
        <v>346</v>
      </c>
      <c r="I7" s="336">
        <v>282</v>
      </c>
      <c r="J7" s="336">
        <v>10</v>
      </c>
      <c r="K7" s="336">
        <f t="shared" si="0"/>
        <v>292</v>
      </c>
      <c r="L7" s="336">
        <v>208</v>
      </c>
      <c r="M7" s="336">
        <v>28</v>
      </c>
      <c r="N7" s="336">
        <f t="shared" si="1"/>
        <v>236</v>
      </c>
      <c r="O7" s="336">
        <f t="shared" si="2"/>
        <v>490</v>
      </c>
      <c r="P7" s="336">
        <f>J7+M7</f>
        <v>38</v>
      </c>
      <c r="Q7" s="336">
        <f>SUM(O7:P7)</f>
        <v>528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11</v>
      </c>
      <c r="G11" s="336">
        <v>1</v>
      </c>
      <c r="H11" s="336">
        <f>SUM(E11:G11)</f>
        <v>156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12</v>
      </c>
      <c r="N11" s="336">
        <f>SUM(L11:M11)</f>
        <v>177</v>
      </c>
      <c r="O11" s="336">
        <f>I11+L11</f>
        <v>314</v>
      </c>
      <c r="P11" s="336">
        <f>J11+M11</f>
        <v>12</v>
      </c>
      <c r="Q11" s="336">
        <f>SUM(O11:P11)</f>
        <v>326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181</v>
      </c>
      <c r="J12" s="337">
        <v>4</v>
      </c>
      <c r="K12" s="337">
        <f>SUM(I12:J12)</f>
        <v>185</v>
      </c>
      <c r="L12" s="337">
        <v>176</v>
      </c>
      <c r="M12" s="337">
        <v>10</v>
      </c>
      <c r="N12" s="337">
        <f>SUM(L12:M12)</f>
        <v>186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13</v>
      </c>
      <c r="G13" s="336">
        <v>1</v>
      </c>
      <c r="H13" s="336">
        <f>SUM(E13:G13)</f>
        <v>179</v>
      </c>
      <c r="I13" s="336">
        <v>170</v>
      </c>
      <c r="J13" s="336">
        <v>0</v>
      </c>
      <c r="K13" s="336">
        <f t="shared" si="0"/>
        <v>170</v>
      </c>
      <c r="L13" s="336">
        <v>174</v>
      </c>
      <c r="M13" s="336">
        <v>14</v>
      </c>
      <c r="N13" s="336">
        <f t="shared" si="1"/>
        <v>188</v>
      </c>
      <c r="O13" s="336">
        <f t="shared" si="2"/>
        <v>344</v>
      </c>
      <c r="P13" s="336">
        <f t="shared" si="2"/>
        <v>14</v>
      </c>
      <c r="Q13" s="336">
        <f t="shared" si="4"/>
        <v>358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24</v>
      </c>
      <c r="G14" s="337">
        <v>0</v>
      </c>
      <c r="H14" s="337">
        <f>SUM(E14:G14)</f>
        <v>181</v>
      </c>
      <c r="I14" s="337">
        <v>149</v>
      </c>
      <c r="J14" s="337">
        <v>8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289</v>
      </c>
      <c r="P14" s="337">
        <f>J14+M14</f>
        <v>24</v>
      </c>
      <c r="Q14" s="337">
        <f>SUM(O14:P14)</f>
        <v>313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59</v>
      </c>
      <c r="J23" s="336">
        <v>1</v>
      </c>
      <c r="K23" s="336">
        <f>SUM(I23:J23)</f>
        <v>60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119</v>
      </c>
      <c r="P23" s="336">
        <f t="shared" si="5"/>
        <v>3</v>
      </c>
      <c r="Q23" s="336">
        <f>SUM(O23:P23)</f>
        <v>122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13</v>
      </c>
      <c r="G26" s="337">
        <v>2</v>
      </c>
      <c r="H26" s="337">
        <f>SUM(E26:G26)</f>
        <v>229</v>
      </c>
      <c r="I26" s="337">
        <v>213</v>
      </c>
      <c r="J26" s="337">
        <v>13</v>
      </c>
      <c r="K26" s="337">
        <f>SUM(I26:J26)</f>
        <v>226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461</v>
      </c>
      <c r="P26" s="337">
        <f t="shared" si="5"/>
        <v>15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110</v>
      </c>
      <c r="M27" s="336">
        <v>6</v>
      </c>
      <c r="N27" s="336">
        <f t="shared" si="1"/>
        <v>116</v>
      </c>
      <c r="O27" s="336">
        <f t="shared" si="5"/>
        <v>216</v>
      </c>
      <c r="P27" s="336">
        <f>J27+M27</f>
        <v>6</v>
      </c>
      <c r="Q27" s="336">
        <f>SUM(O27:P27)</f>
        <v>222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26</v>
      </c>
      <c r="N29" s="336">
        <f>SUM(L29:M29)</f>
        <v>65</v>
      </c>
      <c r="O29" s="336">
        <f>I29+L29</f>
        <v>75</v>
      </c>
      <c r="P29" s="336">
        <f t="shared" si="7"/>
        <v>37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2764</v>
      </c>
      <c r="F55" s="341">
        <f>SUM(F5:F54)</f>
        <v>271</v>
      </c>
      <c r="G55" s="341">
        <f>SUM(G5:G54)</f>
        <v>20</v>
      </c>
      <c r="H55" s="341">
        <f>SUM(H5:H54)</f>
        <v>3055</v>
      </c>
      <c r="I55" s="341">
        <f>SUM(I5:I54)</f>
        <v>2752</v>
      </c>
      <c r="J55" s="341">
        <f t="shared" ref="J55:Q55" si="8">SUM(J5:J54)</f>
        <v>79</v>
      </c>
      <c r="K55" s="341">
        <f t="shared" si="8"/>
        <v>2831</v>
      </c>
      <c r="L55" s="341">
        <f t="shared" si="8"/>
        <v>2727</v>
      </c>
      <c r="M55" s="341">
        <f t="shared" si="8"/>
        <v>215</v>
      </c>
      <c r="N55" s="341">
        <f t="shared" si="8"/>
        <v>2942</v>
      </c>
      <c r="O55" s="341">
        <f t="shared" si="8"/>
        <v>5479</v>
      </c>
      <c r="P55" s="341">
        <f t="shared" si="8"/>
        <v>294</v>
      </c>
      <c r="Q55" s="341">
        <f t="shared" si="8"/>
        <v>5773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-7</v>
      </c>
      <c r="F56" s="339">
        <v>-3</v>
      </c>
      <c r="G56" s="339">
        <v>0</v>
      </c>
      <c r="H56" s="339">
        <v>-10</v>
      </c>
      <c r="I56" s="339">
        <v>-8</v>
      </c>
      <c r="J56" s="339">
        <v>2</v>
      </c>
      <c r="K56" s="339">
        <v>-6</v>
      </c>
      <c r="L56" s="339">
        <v>-6</v>
      </c>
      <c r="M56" s="339">
        <v>-5</v>
      </c>
      <c r="N56" s="339">
        <v>-11</v>
      </c>
      <c r="O56" s="339">
        <v>-14</v>
      </c>
      <c r="P56" s="339">
        <v>-3</v>
      </c>
      <c r="Q56" s="339"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2765</v>
      </c>
      <c r="F58" s="341">
        <v>254</v>
      </c>
      <c r="G58" s="341">
        <v>19</v>
      </c>
      <c r="H58" s="341">
        <v>3038</v>
      </c>
      <c r="I58" s="341">
        <v>2812</v>
      </c>
      <c r="J58" s="341">
        <v>70</v>
      </c>
      <c r="K58" s="341">
        <v>2882</v>
      </c>
      <c r="L58" s="341">
        <v>2771</v>
      </c>
      <c r="M58" s="341">
        <v>207</v>
      </c>
      <c r="N58" s="341">
        <v>2978</v>
      </c>
      <c r="O58" s="341">
        <v>5583</v>
      </c>
      <c r="P58" s="341">
        <v>277</v>
      </c>
      <c r="Q58" s="341">
        <v>5860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371" t="s">
        <v>49</v>
      </c>
      <c r="B53" s="372"/>
      <c r="C53" s="372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371" t="s">
        <v>49</v>
      </c>
      <c r="B53" s="372"/>
      <c r="C53" s="372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371" t="s">
        <v>49</v>
      </c>
      <c r="B53" s="372"/>
      <c r="C53" s="372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374" t="s">
        <v>48</v>
      </c>
      <c r="B52" s="375"/>
      <c r="C52" s="375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371" t="s">
        <v>49</v>
      </c>
      <c r="B53" s="372"/>
      <c r="C53" s="372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374" t="s">
        <v>48</v>
      </c>
      <c r="B52" s="375"/>
      <c r="C52" s="375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371" t="s">
        <v>49</v>
      </c>
      <c r="B53" s="372"/>
      <c r="C53" s="372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153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374" t="s">
        <v>48</v>
      </c>
      <c r="B52" s="375"/>
      <c r="C52" s="376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371" t="s">
        <v>49</v>
      </c>
      <c r="B53" s="372"/>
      <c r="C53" s="373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371" t="s">
        <v>48</v>
      </c>
      <c r="B52" s="372"/>
      <c r="C52" s="372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408" t="s">
        <v>49</v>
      </c>
      <c r="B53" s="409"/>
      <c r="C53" s="409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371" t="s">
        <v>49</v>
      </c>
      <c r="B50" s="372"/>
      <c r="C50" s="372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371" t="s">
        <v>49</v>
      </c>
      <c r="B50" s="372"/>
      <c r="C50" s="372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2F27-5FF4-4E9C-B9A2-D06870EBED86}">
  <dimension ref="A1:S58"/>
  <sheetViews>
    <sheetView zoomScale="180" zoomScaleNormal="180" workbookViewId="0">
      <selection activeCell="I15" sqref="I1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59</v>
      </c>
      <c r="G6" s="337">
        <v>1</v>
      </c>
      <c r="H6" s="337">
        <f t="shared" ref="H6:H54" si="3">SUM(E6:G6)</f>
        <v>207</v>
      </c>
      <c r="I6" s="337">
        <v>137</v>
      </c>
      <c r="J6" s="337">
        <v>13</v>
      </c>
      <c r="K6" s="337">
        <f t="shared" si="0"/>
        <v>150</v>
      </c>
      <c r="L6" s="337">
        <v>149</v>
      </c>
      <c r="M6" s="337">
        <v>48</v>
      </c>
      <c r="N6" s="337">
        <f t="shared" si="1"/>
        <v>197</v>
      </c>
      <c r="O6" s="337">
        <f t="shared" si="2"/>
        <v>286</v>
      </c>
      <c r="P6" s="337">
        <f t="shared" si="2"/>
        <v>61</v>
      </c>
      <c r="Q6" s="337">
        <f t="shared" ref="Q6:Q54" si="4">SUM(O6:P6)</f>
        <v>347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34</v>
      </c>
      <c r="G7" s="336">
        <v>0</v>
      </c>
      <c r="H7" s="336">
        <f t="shared" si="3"/>
        <v>345</v>
      </c>
      <c r="I7" s="336">
        <v>283</v>
      </c>
      <c r="J7" s="336">
        <v>8</v>
      </c>
      <c r="K7" s="336">
        <f t="shared" si="0"/>
        <v>291</v>
      </c>
      <c r="L7" s="336">
        <v>210</v>
      </c>
      <c r="M7" s="336">
        <v>26</v>
      </c>
      <c r="N7" s="336">
        <f t="shared" si="1"/>
        <v>236</v>
      </c>
      <c r="O7" s="336">
        <f t="shared" si="2"/>
        <v>493</v>
      </c>
      <c r="P7" s="336">
        <f>J7+M7</f>
        <v>34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46</v>
      </c>
      <c r="J9" s="336">
        <v>0</v>
      </c>
      <c r="K9" s="336">
        <f t="shared" si="0"/>
        <v>46</v>
      </c>
      <c r="L9" s="336">
        <v>45</v>
      </c>
      <c r="M9" s="336">
        <v>10</v>
      </c>
      <c r="N9" s="336">
        <f t="shared" si="1"/>
        <v>55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10</v>
      </c>
      <c r="G11" s="336">
        <v>1</v>
      </c>
      <c r="H11" s="336">
        <f>SUM(E11:G11)</f>
        <v>155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11</v>
      </c>
      <c r="N11" s="336">
        <f>SUM(L11:M11)</f>
        <v>176</v>
      </c>
      <c r="O11" s="336">
        <f>I11+L11</f>
        <v>314</v>
      </c>
      <c r="P11" s="336">
        <f>J11+M11</f>
        <v>11</v>
      </c>
      <c r="Q11" s="336">
        <f>SUM(O11:P11)</f>
        <v>325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184</v>
      </c>
      <c r="F12" s="337">
        <v>17</v>
      </c>
      <c r="G12" s="337">
        <v>2</v>
      </c>
      <c r="H12" s="337">
        <f>SUM(E12:G12)</f>
        <v>203</v>
      </c>
      <c r="I12" s="337">
        <v>183</v>
      </c>
      <c r="J12" s="337">
        <v>5</v>
      </c>
      <c r="K12" s="337">
        <f>SUM(I12:J12)</f>
        <v>188</v>
      </c>
      <c r="L12" s="337">
        <v>177</v>
      </c>
      <c r="M12" s="337">
        <v>14</v>
      </c>
      <c r="N12" s="337">
        <f>SUM(L12:M12)</f>
        <v>191</v>
      </c>
      <c r="O12" s="337">
        <f>I12+L12</f>
        <v>360</v>
      </c>
      <c r="P12" s="337">
        <f>J12+M12</f>
        <v>19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14</v>
      </c>
      <c r="G13" s="336">
        <v>1</v>
      </c>
      <c r="H13" s="336">
        <f>SUM(E13:G13)</f>
        <v>180</v>
      </c>
      <c r="I13" s="336">
        <v>172</v>
      </c>
      <c r="J13" s="336">
        <v>0</v>
      </c>
      <c r="K13" s="336">
        <f t="shared" si="0"/>
        <v>172</v>
      </c>
      <c r="L13" s="336">
        <v>173</v>
      </c>
      <c r="M13" s="336">
        <v>15</v>
      </c>
      <c r="N13" s="336">
        <f t="shared" si="1"/>
        <v>188</v>
      </c>
      <c r="O13" s="336">
        <f t="shared" si="2"/>
        <v>345</v>
      </c>
      <c r="P13" s="336">
        <f t="shared" si="2"/>
        <v>15</v>
      </c>
      <c r="Q13" s="336">
        <f t="shared" si="4"/>
        <v>360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28</v>
      </c>
      <c r="G14" s="337">
        <v>0</v>
      </c>
      <c r="H14" s="337">
        <f>SUM(E14:G14)</f>
        <v>186</v>
      </c>
      <c r="I14" s="337">
        <v>148</v>
      </c>
      <c r="J14" s="337">
        <v>9</v>
      </c>
      <c r="K14" s="337">
        <f t="shared" si="0"/>
        <v>157</v>
      </c>
      <c r="L14" s="337">
        <v>143</v>
      </c>
      <c r="M14" s="337">
        <v>19</v>
      </c>
      <c r="N14" s="337">
        <f>SUM(L14:M14)</f>
        <v>162</v>
      </c>
      <c r="O14" s="337">
        <f>I14+L14</f>
        <v>291</v>
      </c>
      <c r="P14" s="337">
        <f>J14+M14</f>
        <v>28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60</v>
      </c>
      <c r="J23" s="336">
        <v>1</v>
      </c>
      <c r="K23" s="336">
        <f>SUM(I23:J23)</f>
        <v>61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120</v>
      </c>
      <c r="P23" s="336">
        <f t="shared" si="5"/>
        <v>3</v>
      </c>
      <c r="Q23" s="336">
        <f>SUM(O23:P23)</f>
        <v>123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89</v>
      </c>
      <c r="F24" s="337">
        <v>0</v>
      </c>
      <c r="G24" s="337">
        <v>4</v>
      </c>
      <c r="H24" s="337">
        <f>SUM(E24:G24)</f>
        <v>93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13</v>
      </c>
      <c r="G26" s="337">
        <v>2</v>
      </c>
      <c r="H26" s="337">
        <f>SUM(E26:G26)</f>
        <v>231</v>
      </c>
      <c r="I26" s="337">
        <v>214</v>
      </c>
      <c r="J26" s="337">
        <v>13</v>
      </c>
      <c r="K26" s="337">
        <f>SUM(I26:J26)</f>
        <v>227</v>
      </c>
      <c r="L26" s="337">
        <v>250</v>
      </c>
      <c r="M26" s="337">
        <v>2</v>
      </c>
      <c r="N26" s="337">
        <f t="shared" si="1"/>
        <v>252</v>
      </c>
      <c r="O26" s="337">
        <f t="shared" si="5"/>
        <v>464</v>
      </c>
      <c r="P26" s="337">
        <f t="shared" si="5"/>
        <v>15</v>
      </c>
      <c r="Q26" s="337">
        <f>SUM(O26:P26)</f>
        <v>479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4</v>
      </c>
      <c r="G27" s="336">
        <v>0</v>
      </c>
      <c r="H27" s="336">
        <f t="shared" ref="H27" si="6">SUM(E27:G27)</f>
        <v>98</v>
      </c>
      <c r="I27" s="336">
        <v>106</v>
      </c>
      <c r="J27" s="336">
        <v>0</v>
      </c>
      <c r="K27" s="336">
        <f>SUM(I27:J27)</f>
        <v>106</v>
      </c>
      <c r="L27" s="336">
        <v>107</v>
      </c>
      <c r="M27" s="336">
        <v>4</v>
      </c>
      <c r="N27" s="336">
        <f t="shared" si="1"/>
        <v>111</v>
      </c>
      <c r="O27" s="336">
        <f t="shared" si="5"/>
        <v>213</v>
      </c>
      <c r="P27" s="336">
        <f>J27+M27</f>
        <v>4</v>
      </c>
      <c r="Q27" s="336">
        <f>SUM(O27:P27)</f>
        <v>217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28</v>
      </c>
      <c r="N28" s="337">
        <f t="shared" si="1"/>
        <v>178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36</v>
      </c>
      <c r="J29" s="336">
        <v>11</v>
      </c>
      <c r="K29" s="336">
        <f>SUM(I29:J29)</f>
        <v>47</v>
      </c>
      <c r="L29" s="336">
        <v>40</v>
      </c>
      <c r="M29" s="336">
        <v>30</v>
      </c>
      <c r="N29" s="336">
        <f>SUM(L29:M29)</f>
        <v>70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2771</v>
      </c>
      <c r="F55" s="341">
        <f>SUM(F5:F54)</f>
        <v>274</v>
      </c>
      <c r="G55" s="341">
        <f>SUM(G5:G54)</f>
        <v>20</v>
      </c>
      <c r="H55" s="341">
        <f>SUM(H5:H54)</f>
        <v>3065</v>
      </c>
      <c r="I55" s="341">
        <f>SUM(I5:I54)</f>
        <v>2760</v>
      </c>
      <c r="J55" s="341">
        <f t="shared" ref="J55:Q55" si="8">SUM(J5:J54)</f>
        <v>77</v>
      </c>
      <c r="K55" s="341">
        <f t="shared" si="8"/>
        <v>2837</v>
      </c>
      <c r="L55" s="341">
        <f t="shared" si="8"/>
        <v>2733</v>
      </c>
      <c r="M55" s="341">
        <f t="shared" si="8"/>
        <v>220</v>
      </c>
      <c r="N55" s="341">
        <f t="shared" si="8"/>
        <v>2953</v>
      </c>
      <c r="O55" s="341">
        <f t="shared" si="8"/>
        <v>5493</v>
      </c>
      <c r="P55" s="341">
        <f t="shared" si="8"/>
        <v>297</v>
      </c>
      <c r="Q55" s="341">
        <f t="shared" si="8"/>
        <v>5790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24</v>
      </c>
      <c r="F56" s="339">
        <v>-4</v>
      </c>
      <c r="G56" s="339">
        <v>0</v>
      </c>
      <c r="H56" s="339">
        <v>20</v>
      </c>
      <c r="I56" s="339">
        <v>25</v>
      </c>
      <c r="J56" s="339">
        <v>-4</v>
      </c>
      <c r="K56" s="339">
        <v>21</v>
      </c>
      <c r="L56" s="339">
        <v>-2</v>
      </c>
      <c r="M56" s="339">
        <v>0</v>
      </c>
      <c r="N56" s="339">
        <v>-2</v>
      </c>
      <c r="O56" s="339">
        <v>23</v>
      </c>
      <c r="P56" s="339">
        <v>-4</v>
      </c>
      <c r="Q56" s="339">
        <v>19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2768</v>
      </c>
      <c r="F58" s="341">
        <v>245</v>
      </c>
      <c r="G58" s="341">
        <v>18</v>
      </c>
      <c r="H58" s="341">
        <v>3031</v>
      </c>
      <c r="I58" s="341">
        <v>2812</v>
      </c>
      <c r="J58" s="341">
        <v>66</v>
      </c>
      <c r="K58" s="341">
        <v>2878</v>
      </c>
      <c r="L58" s="341">
        <v>2775</v>
      </c>
      <c r="M58" s="341">
        <v>200</v>
      </c>
      <c r="N58" s="341">
        <v>2975</v>
      </c>
      <c r="O58" s="341">
        <v>5587</v>
      </c>
      <c r="P58" s="341">
        <v>266</v>
      </c>
      <c r="Q58" s="341">
        <v>5853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371" t="s">
        <v>49</v>
      </c>
      <c r="B50" s="372"/>
      <c r="C50" s="372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371" t="s">
        <v>49</v>
      </c>
      <c r="B50" s="372"/>
      <c r="C50" s="372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371" t="s">
        <v>49</v>
      </c>
      <c r="B50" s="372"/>
      <c r="C50" s="372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371" t="s">
        <v>49</v>
      </c>
      <c r="B50" s="372"/>
      <c r="C50" s="372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371" t="s">
        <v>49</v>
      </c>
      <c r="B50" s="372"/>
      <c r="C50" s="372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140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371" t="s">
        <v>49</v>
      </c>
      <c r="B50" s="372"/>
      <c r="C50" s="372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371" t="s">
        <v>49</v>
      </c>
      <c r="B50" s="372"/>
      <c r="C50" s="372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371" t="s">
        <v>49</v>
      </c>
      <c r="B50" s="372"/>
      <c r="C50" s="372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371" t="s">
        <v>49</v>
      </c>
      <c r="B50" s="372"/>
      <c r="C50" s="372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371" t="s">
        <v>49</v>
      </c>
      <c r="B50" s="372"/>
      <c r="C50" s="372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I27" sqref="I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267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1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1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1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1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1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1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1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1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1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1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15">
      <c r="B19" s="324"/>
      <c r="C19" s="325">
        <v>11</v>
      </c>
      <c r="D19" s="330">
        <v>2765</v>
      </c>
      <c r="E19" s="330">
        <v>272</v>
      </c>
      <c r="F19" s="330">
        <v>20</v>
      </c>
      <c r="G19" s="330">
        <v>3057</v>
      </c>
      <c r="H19" s="330">
        <v>2783</v>
      </c>
      <c r="I19" s="330">
        <v>77</v>
      </c>
      <c r="J19" s="330">
        <v>2860</v>
      </c>
      <c r="K19" s="330">
        <v>2761</v>
      </c>
      <c r="L19" s="330">
        <v>218</v>
      </c>
      <c r="M19" s="330">
        <v>2979</v>
      </c>
      <c r="N19" s="330">
        <v>5544</v>
      </c>
      <c r="O19" s="330">
        <v>295</v>
      </c>
      <c r="P19" s="330">
        <v>5839</v>
      </c>
    </row>
    <row r="20" spans="2:16" s="81" customFormat="1" ht="15" customHeight="1" x14ac:dyDescent="0.15">
      <c r="B20" s="327"/>
      <c r="C20" s="328" t="s">
        <v>94</v>
      </c>
      <c r="D20" s="109">
        <f>IF(D19=0,"-",D19-D17)</f>
        <v>5</v>
      </c>
      <c r="E20" s="109">
        <f t="shared" ref="E20" si="61">IF(E19=0,"-",E19-E17)</f>
        <v>-5</v>
      </c>
      <c r="F20" s="109">
        <f t="shared" ref="F20" si="62">IF(F19=0,"-",F19-F17)</f>
        <v>0</v>
      </c>
      <c r="G20" s="109">
        <f t="shared" ref="G20" si="63">IF(G19=0,"-",G19-G17)</f>
        <v>0</v>
      </c>
      <c r="H20" s="109">
        <f t="shared" ref="H20" si="64">IF(H19=0,"-",H19-H17)</f>
        <v>-7</v>
      </c>
      <c r="I20" s="109">
        <f t="shared" ref="I20" si="65">IF(I19=0,"-",I19-I17)</f>
        <v>-1</v>
      </c>
      <c r="J20" s="109">
        <f t="shared" ref="J20" si="66">IF(J19=0,"-",J19-J17)</f>
        <v>-8</v>
      </c>
      <c r="K20" s="109">
        <f t="shared" ref="K20" si="67">IF(K19=0,"-",K19-K17)</f>
        <v>0</v>
      </c>
      <c r="L20" s="109">
        <f t="shared" ref="L20" si="68">IF(L19=0,"-",L19-L17)</f>
        <v>-4</v>
      </c>
      <c r="M20" s="109">
        <f t="shared" ref="M20" si="69">IF(M19=0,"-",M19-M17)</f>
        <v>-4</v>
      </c>
      <c r="N20" s="109">
        <f t="shared" ref="N20" si="70">IF(N19=0,"-",N19-N17)</f>
        <v>-7</v>
      </c>
      <c r="O20" s="109">
        <f t="shared" ref="O20" si="71">IF(O19=0,"-",O19-O17)</f>
        <v>-5</v>
      </c>
      <c r="P20" s="109">
        <f t="shared" ref="P20" si="72">IF(P19=0,"-",P19-P17)</f>
        <v>-12</v>
      </c>
    </row>
    <row r="21" spans="2:16" s="97" customFormat="1" ht="15" customHeight="1" x14ac:dyDescent="0.15">
      <c r="B21" s="334"/>
      <c r="C21" s="335">
        <v>12</v>
      </c>
      <c r="D21" s="330">
        <v>2757</v>
      </c>
      <c r="E21" s="330">
        <v>277</v>
      </c>
      <c r="F21" s="330">
        <v>20</v>
      </c>
      <c r="G21" s="330">
        <v>3054</v>
      </c>
      <c r="H21" s="330">
        <v>2761</v>
      </c>
      <c r="I21" s="330">
        <v>81</v>
      </c>
      <c r="J21" s="330">
        <v>2842</v>
      </c>
      <c r="K21" s="330">
        <v>2749</v>
      </c>
      <c r="L21" s="330">
        <v>219</v>
      </c>
      <c r="M21" s="330">
        <v>2968</v>
      </c>
      <c r="N21" s="330">
        <v>5510</v>
      </c>
      <c r="O21" s="330">
        <v>300</v>
      </c>
      <c r="P21" s="330">
        <v>5810</v>
      </c>
    </row>
    <row r="22" spans="2:16" ht="15" customHeight="1" x14ac:dyDescent="0.15">
      <c r="B22" s="333"/>
      <c r="C22" s="328" t="s">
        <v>94</v>
      </c>
      <c r="D22" s="109">
        <f>IF(D21=0,"-",D21-D19)</f>
        <v>-8</v>
      </c>
      <c r="E22" s="109">
        <f t="shared" ref="E22" si="73">IF(E21=0,"-",E21-E19)</f>
        <v>5</v>
      </c>
      <c r="F22" s="109">
        <f t="shared" ref="F22" si="74">IF(F21=0,"-",F21-F19)</f>
        <v>0</v>
      </c>
      <c r="G22" s="109">
        <f t="shared" ref="G22" si="75">IF(G21=0,"-",G21-G19)</f>
        <v>-3</v>
      </c>
      <c r="H22" s="109">
        <f t="shared" ref="H22" si="76">IF(H21=0,"-",H21-H19)</f>
        <v>-22</v>
      </c>
      <c r="I22" s="109">
        <f t="shared" ref="I22" si="77">IF(I21=0,"-",I21-I19)</f>
        <v>4</v>
      </c>
      <c r="J22" s="109">
        <f t="shared" ref="J22" si="78">IF(J21=0,"-",J21-J19)</f>
        <v>-18</v>
      </c>
      <c r="K22" s="109">
        <f t="shared" ref="K22" si="79">IF(K21=0,"-",K21-K19)</f>
        <v>-12</v>
      </c>
      <c r="L22" s="109">
        <f t="shared" ref="L22" si="80">IF(L21=0,"-",L21-L19)</f>
        <v>1</v>
      </c>
      <c r="M22" s="109">
        <f t="shared" ref="M22" si="81">IF(M21=0,"-",M21-M19)</f>
        <v>-11</v>
      </c>
      <c r="N22" s="109">
        <f t="shared" ref="N22" si="82">IF(N21=0,"-",N21-N19)</f>
        <v>-34</v>
      </c>
      <c r="O22" s="109">
        <f t="shared" ref="O22" si="83">IF(O21=0,"-",O21-O19)</f>
        <v>5</v>
      </c>
      <c r="P22" s="109">
        <f t="shared" ref="P22" si="84">IF(P21=0,"-",P21-P19)</f>
        <v>-29</v>
      </c>
    </row>
    <row r="23" spans="2:16" s="81" customFormat="1" ht="15" customHeight="1" x14ac:dyDescent="0.15">
      <c r="B23" s="324"/>
      <c r="C23" s="325">
        <v>1</v>
      </c>
      <c r="D23" s="330">
        <v>2762</v>
      </c>
      <c r="E23" s="330">
        <v>277</v>
      </c>
      <c r="F23" s="330">
        <v>20</v>
      </c>
      <c r="G23" s="330">
        <f>D23+E23+F23</f>
        <v>3059</v>
      </c>
      <c r="H23" s="330">
        <v>2765</v>
      </c>
      <c r="I23" s="330">
        <v>80</v>
      </c>
      <c r="J23" s="330">
        <f>H23+I23</f>
        <v>2845</v>
      </c>
      <c r="K23" s="330">
        <v>2748</v>
      </c>
      <c r="L23" s="330">
        <v>220</v>
      </c>
      <c r="M23" s="330">
        <f>K23+L23</f>
        <v>2968</v>
      </c>
      <c r="N23" s="330">
        <v>5513</v>
      </c>
      <c r="O23" s="330">
        <v>300</v>
      </c>
      <c r="P23" s="330">
        <f>N23+O23</f>
        <v>5813</v>
      </c>
    </row>
    <row r="24" spans="2:16" ht="15" customHeight="1" x14ac:dyDescent="0.15">
      <c r="B24" s="327"/>
      <c r="C24" s="328" t="s">
        <v>94</v>
      </c>
      <c r="D24" s="109">
        <f>IF(D23=0,"-",D23-D21)</f>
        <v>5</v>
      </c>
      <c r="E24" s="109">
        <f t="shared" ref="E24" si="85">IF(E23=0,"-",E23-E21)</f>
        <v>0</v>
      </c>
      <c r="F24" s="109">
        <f t="shared" ref="F24" si="86">IF(F23=0,"-",F23-F21)</f>
        <v>0</v>
      </c>
      <c r="G24" s="109">
        <f t="shared" ref="G24" si="87">IF(G23=0,"-",G23-G21)</f>
        <v>5</v>
      </c>
      <c r="H24" s="109">
        <f t="shared" ref="H24" si="88">IF(H23=0,"-",H23-H21)</f>
        <v>4</v>
      </c>
      <c r="I24" s="109">
        <f t="shared" ref="I24" si="89">IF(I23=0,"-",I23-I21)</f>
        <v>-1</v>
      </c>
      <c r="J24" s="109">
        <f t="shared" ref="J24" si="90">IF(J23=0,"-",J23-J21)</f>
        <v>3</v>
      </c>
      <c r="K24" s="109">
        <f t="shared" ref="K24" si="91">IF(K23=0,"-",K23-K21)</f>
        <v>-1</v>
      </c>
      <c r="L24" s="109">
        <f t="shared" ref="L24" si="92">IF(L23=0,"-",L23-L21)</f>
        <v>1</v>
      </c>
      <c r="M24" s="109">
        <f t="shared" ref="M24" si="93">IF(M23=0,"-",M23-M21)</f>
        <v>0</v>
      </c>
      <c r="N24" s="109">
        <f t="shared" ref="N24" si="94">IF(N23=0,"-",N23-N21)</f>
        <v>3</v>
      </c>
      <c r="O24" s="109">
        <f t="shared" ref="O24" si="95">IF(O23=0,"-",O23-O21)</f>
        <v>0</v>
      </c>
      <c r="P24" s="109">
        <f t="shared" ref="P24" si="96">IF(P23=0,"-",P23-P21)</f>
        <v>3</v>
      </c>
    </row>
    <row r="25" spans="2:16" s="81" customFormat="1" ht="15" customHeight="1" x14ac:dyDescent="0.15">
      <c r="B25" s="324"/>
      <c r="C25" s="325">
        <v>2</v>
      </c>
      <c r="D25" s="330">
        <v>2758</v>
      </c>
      <c r="E25" s="330">
        <v>284</v>
      </c>
      <c r="F25" s="330">
        <v>20</v>
      </c>
      <c r="G25" s="330">
        <v>3062</v>
      </c>
      <c r="H25" s="330">
        <v>2758</v>
      </c>
      <c r="I25" s="330">
        <v>84</v>
      </c>
      <c r="J25" s="330">
        <v>2842</v>
      </c>
      <c r="K25" s="330">
        <v>2750</v>
      </c>
      <c r="L25" s="330">
        <v>223</v>
      </c>
      <c r="M25" s="330">
        <v>2973</v>
      </c>
      <c r="N25" s="330">
        <v>5508</v>
      </c>
      <c r="O25" s="330">
        <v>307</v>
      </c>
      <c r="P25" s="330">
        <v>5815</v>
      </c>
    </row>
    <row r="26" spans="2:16" ht="15" customHeight="1" x14ac:dyDescent="0.15">
      <c r="B26" s="333"/>
      <c r="C26" s="328" t="s">
        <v>94</v>
      </c>
      <c r="D26" s="109">
        <f>IF(D25=0,"-",D25-D23)</f>
        <v>-4</v>
      </c>
      <c r="E26" s="109">
        <f t="shared" ref="E26" si="97">IF(E25=0,"-",E25-E23)</f>
        <v>7</v>
      </c>
      <c r="F26" s="109">
        <f t="shared" ref="F26" si="98">IF(F25=0,"-",F25-F23)</f>
        <v>0</v>
      </c>
      <c r="G26" s="109">
        <f t="shared" ref="G26" si="99">IF(G25=0,"-",G25-G23)</f>
        <v>3</v>
      </c>
      <c r="H26" s="109">
        <f t="shared" ref="H26" si="100">IF(H25=0,"-",H25-H23)</f>
        <v>-7</v>
      </c>
      <c r="I26" s="109">
        <f t="shared" ref="I26" si="101">IF(I25=0,"-",I25-I23)</f>
        <v>4</v>
      </c>
      <c r="J26" s="109">
        <f t="shared" ref="J26" si="102">IF(J25=0,"-",J25-J23)</f>
        <v>-3</v>
      </c>
      <c r="K26" s="109">
        <f t="shared" ref="K26" si="103">IF(K25=0,"-",K25-K23)</f>
        <v>2</v>
      </c>
      <c r="L26" s="109">
        <f t="shared" ref="L26" si="104">IF(L25=0,"-",L25-L23)</f>
        <v>3</v>
      </c>
      <c r="M26" s="109">
        <f t="shared" ref="M26" si="105">IF(M25=0,"-",M25-M23)</f>
        <v>5</v>
      </c>
      <c r="N26" s="109">
        <f t="shared" ref="N26" si="106">IF(N25=0,"-",N25-N23)</f>
        <v>-5</v>
      </c>
      <c r="O26" s="109">
        <f t="shared" ref="O26" si="107">IF(O25=0,"-",O25-O23)</f>
        <v>7</v>
      </c>
      <c r="P26" s="109">
        <f t="shared" ref="P26" si="108">IF(P25=0,"-",P25-P23)</f>
        <v>2</v>
      </c>
    </row>
    <row r="27" spans="2:16" ht="15" customHeight="1" x14ac:dyDescent="0.15">
      <c r="B27" s="331"/>
      <c r="C27" s="332">
        <v>3</v>
      </c>
      <c r="D27" s="330">
        <v>2747</v>
      </c>
      <c r="E27" s="330">
        <v>278</v>
      </c>
      <c r="F27" s="330">
        <v>20</v>
      </c>
      <c r="G27" s="330">
        <v>3045</v>
      </c>
      <c r="H27" s="330">
        <v>2735</v>
      </c>
      <c r="I27" s="330">
        <v>81</v>
      </c>
      <c r="J27" s="330">
        <v>2816</v>
      </c>
      <c r="K27" s="330">
        <v>2735</v>
      </c>
      <c r="L27" s="330">
        <v>220</v>
      </c>
      <c r="M27" s="330">
        <v>2955</v>
      </c>
      <c r="N27" s="330">
        <v>5470</v>
      </c>
      <c r="O27" s="330">
        <v>301</v>
      </c>
      <c r="P27" s="330">
        <v>5771</v>
      </c>
    </row>
    <row r="28" spans="2:16" ht="15" customHeight="1" x14ac:dyDescent="0.15">
      <c r="B28" s="333"/>
      <c r="C28" s="328" t="s">
        <v>94</v>
      </c>
      <c r="D28" s="109">
        <f>IF(D27=0,"-",D27-D25)</f>
        <v>-11</v>
      </c>
      <c r="E28" s="109">
        <f t="shared" ref="E28" si="109">IF(E27=0,"-",E27-E25)</f>
        <v>-6</v>
      </c>
      <c r="F28" s="109">
        <f t="shared" ref="F28" si="110">IF(F27=0,"-",F27-F25)</f>
        <v>0</v>
      </c>
      <c r="G28" s="109">
        <f t="shared" ref="G28" si="111">IF(G27=0,"-",G27-G25)</f>
        <v>-17</v>
      </c>
      <c r="H28" s="109">
        <f t="shared" ref="H28" si="112">IF(H27=0,"-",H27-H25)</f>
        <v>-23</v>
      </c>
      <c r="I28" s="109">
        <f t="shared" ref="I28" si="113">IF(I27=0,"-",I27-I25)</f>
        <v>-3</v>
      </c>
      <c r="J28" s="109">
        <f t="shared" ref="J28" si="114">IF(J27=0,"-",J27-J25)</f>
        <v>-26</v>
      </c>
      <c r="K28" s="109">
        <f t="shared" ref="K28" si="115">IF(K27=0,"-",K27-K25)</f>
        <v>-15</v>
      </c>
      <c r="L28" s="109">
        <f t="shared" ref="L28" si="116">IF(L27=0,"-",L27-L25)</f>
        <v>-3</v>
      </c>
      <c r="M28" s="109">
        <f t="shared" ref="M28" si="117">IF(M27=0,"-",M27-M25)</f>
        <v>-18</v>
      </c>
      <c r="N28" s="109">
        <f t="shared" ref="N28" si="118">IF(N27=0,"-",N27-N25)</f>
        <v>-38</v>
      </c>
      <c r="O28" s="109">
        <f t="shared" ref="O28" si="119">IF(O27=0,"-",O27-O25)</f>
        <v>-6</v>
      </c>
      <c r="P28" s="109">
        <f t="shared" ref="P28" si="120">IF(P27=0,"-",P27-P25)</f>
        <v>-44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  <ignoredErrors>
    <ignoredError sqref="P23 M23 J23 G23" formula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71" t="s">
        <v>49</v>
      </c>
      <c r="B50" s="372"/>
      <c r="C50" s="372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71" t="s">
        <v>49</v>
      </c>
      <c r="B50" s="372"/>
      <c r="C50" s="372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71" t="s">
        <v>49</v>
      </c>
      <c r="B50" s="372"/>
      <c r="C50" s="372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71" t="s">
        <v>49</v>
      </c>
      <c r="B50" s="372"/>
      <c r="C50" s="372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71" t="s">
        <v>49</v>
      </c>
      <c r="B50" s="372"/>
      <c r="C50" s="372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71" t="s">
        <v>49</v>
      </c>
      <c r="B50" s="372"/>
      <c r="C50" s="372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71" t="s">
        <v>49</v>
      </c>
      <c r="B50" s="372"/>
      <c r="C50" s="372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71" t="s">
        <v>49</v>
      </c>
      <c r="B50" s="372"/>
      <c r="C50" s="372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AF89-71BC-42D2-8212-45E33E23C081}">
  <sheetPr>
    <tabColor rgb="FFFF99CC"/>
  </sheetPr>
  <dimension ref="A1:S58"/>
  <sheetViews>
    <sheetView topLeftCell="A42" zoomScale="180" zoomScaleNormal="180" workbookViewId="0">
      <selection activeCell="K55" sqref="K55"/>
    </sheetView>
  </sheetViews>
  <sheetFormatPr defaultColWidth="9" defaultRowHeight="13.5" x14ac:dyDescent="0.15"/>
  <cols>
    <col min="1" max="1" width="3.5" style="344" bestFit="1" customWidth="1"/>
    <col min="2" max="2" width="3.5" style="346" bestFit="1" customWidth="1"/>
    <col min="3" max="3" width="8.625" style="346" customWidth="1"/>
    <col min="4" max="4" width="1.25" style="346" customWidth="1"/>
    <col min="5" max="16" width="6.25" style="345" customWidth="1"/>
    <col min="17" max="17" width="6.75" style="345" customWidth="1"/>
    <col min="18" max="16384" width="9" style="345"/>
  </cols>
  <sheetData>
    <row r="1" spans="1:17" ht="22.5" customHeight="1" x14ac:dyDescent="0.15">
      <c r="B1" s="393" t="s">
        <v>278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</row>
    <row r="2" spans="1:17" ht="7.5" customHeight="1" x14ac:dyDescent="0.15"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s="346" customFormat="1" ht="16.5" customHeight="1" x14ac:dyDescent="0.15">
      <c r="A3" s="394" t="s">
        <v>214</v>
      </c>
      <c r="B3" s="395" t="s">
        <v>0</v>
      </c>
      <c r="C3" s="396"/>
      <c r="D3" s="396"/>
      <c r="E3" s="399" t="s">
        <v>3</v>
      </c>
      <c r="F3" s="399"/>
      <c r="G3" s="399"/>
      <c r="H3" s="399"/>
      <c r="I3" s="399" t="s">
        <v>1</v>
      </c>
      <c r="J3" s="399"/>
      <c r="K3" s="399"/>
      <c r="L3" s="399" t="s">
        <v>2</v>
      </c>
      <c r="M3" s="399"/>
      <c r="N3" s="399"/>
      <c r="O3" s="399" t="s">
        <v>4</v>
      </c>
      <c r="P3" s="399"/>
      <c r="Q3" s="399"/>
    </row>
    <row r="4" spans="1:17" s="346" customFormat="1" ht="16.5" customHeight="1" x14ac:dyDescent="0.15">
      <c r="A4" s="394"/>
      <c r="B4" s="397"/>
      <c r="C4" s="398"/>
      <c r="D4" s="398"/>
      <c r="E4" s="347" t="s">
        <v>71</v>
      </c>
      <c r="F4" s="347" t="s">
        <v>72</v>
      </c>
      <c r="G4" s="347" t="s">
        <v>73</v>
      </c>
      <c r="H4" s="347" t="s">
        <v>4</v>
      </c>
      <c r="I4" s="347" t="s">
        <v>71</v>
      </c>
      <c r="J4" s="347" t="s">
        <v>72</v>
      </c>
      <c r="K4" s="347" t="s">
        <v>4</v>
      </c>
      <c r="L4" s="347" t="s">
        <v>71</v>
      </c>
      <c r="M4" s="347" t="s">
        <v>72</v>
      </c>
      <c r="N4" s="347" t="s">
        <v>4</v>
      </c>
      <c r="O4" s="347" t="s">
        <v>71</v>
      </c>
      <c r="P4" s="347" t="s">
        <v>72</v>
      </c>
      <c r="Q4" s="347" t="s">
        <v>4</v>
      </c>
    </row>
    <row r="5" spans="1:17" ht="16.5" customHeight="1" x14ac:dyDescent="0.15">
      <c r="A5" s="348">
        <v>1</v>
      </c>
      <c r="B5" s="349">
        <v>1</v>
      </c>
      <c r="C5" s="350" t="s">
        <v>10</v>
      </c>
      <c r="D5" s="350"/>
      <c r="E5" s="351">
        <v>61</v>
      </c>
      <c r="F5" s="351">
        <v>0</v>
      </c>
      <c r="G5" s="351">
        <v>1</v>
      </c>
      <c r="H5" s="351">
        <f>SUM(E5:G5)</f>
        <v>62</v>
      </c>
      <c r="I5" s="351">
        <v>66</v>
      </c>
      <c r="J5" s="351">
        <v>0</v>
      </c>
      <c r="K5" s="351">
        <f t="shared" ref="K5:K53" si="0">SUM(I5:J5)</f>
        <v>66</v>
      </c>
      <c r="L5" s="351">
        <v>61</v>
      </c>
      <c r="M5" s="351">
        <v>1</v>
      </c>
      <c r="N5" s="351">
        <f t="shared" ref="N5:N54" si="1">SUM(L5:M5)</f>
        <v>62</v>
      </c>
      <c r="O5" s="351">
        <f>I5+L5</f>
        <v>127</v>
      </c>
      <c r="P5" s="351">
        <f t="shared" ref="O5:P22" si="2">J5+M5</f>
        <v>1</v>
      </c>
      <c r="Q5" s="351">
        <f>SUM(O5:P5)</f>
        <v>128</v>
      </c>
    </row>
    <row r="6" spans="1:17" ht="16.5" customHeight="1" x14ac:dyDescent="0.15">
      <c r="A6" s="352">
        <v>2</v>
      </c>
      <c r="B6" s="353">
        <v>2</v>
      </c>
      <c r="C6" s="354" t="s">
        <v>9</v>
      </c>
      <c r="D6" s="354"/>
      <c r="E6" s="355">
        <v>146</v>
      </c>
      <c r="F6" s="355">
        <v>60</v>
      </c>
      <c r="G6" s="355">
        <v>1</v>
      </c>
      <c r="H6" s="355">
        <f t="shared" ref="H6:H54" si="3">SUM(E6:G6)</f>
        <v>207</v>
      </c>
      <c r="I6" s="355">
        <v>137</v>
      </c>
      <c r="J6" s="355">
        <v>14</v>
      </c>
      <c r="K6" s="355">
        <f t="shared" si="0"/>
        <v>151</v>
      </c>
      <c r="L6" s="355">
        <v>150</v>
      </c>
      <c r="M6" s="355">
        <v>48</v>
      </c>
      <c r="N6" s="355">
        <f t="shared" si="1"/>
        <v>198</v>
      </c>
      <c r="O6" s="355">
        <f t="shared" si="2"/>
        <v>287</v>
      </c>
      <c r="P6" s="355">
        <f t="shared" si="2"/>
        <v>62</v>
      </c>
      <c r="Q6" s="355">
        <f t="shared" ref="Q6:Q54" si="4">SUM(O6:P6)</f>
        <v>349</v>
      </c>
    </row>
    <row r="7" spans="1:17" ht="16.5" customHeight="1" x14ac:dyDescent="0.15">
      <c r="A7" s="348">
        <v>3</v>
      </c>
      <c r="B7" s="349">
        <v>3</v>
      </c>
      <c r="C7" s="350" t="s">
        <v>8</v>
      </c>
      <c r="D7" s="350"/>
      <c r="E7" s="351">
        <v>301</v>
      </c>
      <c r="F7" s="351">
        <v>31</v>
      </c>
      <c r="G7" s="351">
        <v>0</v>
      </c>
      <c r="H7" s="351">
        <f t="shared" si="3"/>
        <v>332</v>
      </c>
      <c r="I7" s="351">
        <v>273</v>
      </c>
      <c r="J7" s="351">
        <v>7</v>
      </c>
      <c r="K7" s="351">
        <f t="shared" si="0"/>
        <v>280</v>
      </c>
      <c r="L7" s="351">
        <v>211</v>
      </c>
      <c r="M7" s="351">
        <v>24</v>
      </c>
      <c r="N7" s="351">
        <f t="shared" si="1"/>
        <v>235</v>
      </c>
      <c r="O7" s="351">
        <f t="shared" si="2"/>
        <v>484</v>
      </c>
      <c r="P7" s="351">
        <f>J7+M7</f>
        <v>31</v>
      </c>
      <c r="Q7" s="351">
        <f>SUM(O7:P7)</f>
        <v>515</v>
      </c>
    </row>
    <row r="8" spans="1:17" ht="16.5" customHeight="1" x14ac:dyDescent="0.15">
      <c r="A8" s="352">
        <v>4</v>
      </c>
      <c r="B8" s="353">
        <v>4</v>
      </c>
      <c r="C8" s="354" t="s">
        <v>7</v>
      </c>
      <c r="D8" s="354"/>
      <c r="E8" s="355">
        <v>74</v>
      </c>
      <c r="F8" s="355">
        <v>0</v>
      </c>
      <c r="G8" s="355">
        <v>2</v>
      </c>
      <c r="H8" s="355">
        <f t="shared" si="3"/>
        <v>76</v>
      </c>
      <c r="I8" s="355">
        <v>69</v>
      </c>
      <c r="J8" s="355">
        <v>1</v>
      </c>
      <c r="K8" s="355">
        <f t="shared" si="0"/>
        <v>70</v>
      </c>
      <c r="L8" s="355">
        <v>68</v>
      </c>
      <c r="M8" s="355">
        <v>1</v>
      </c>
      <c r="N8" s="355">
        <f t="shared" si="1"/>
        <v>69</v>
      </c>
      <c r="O8" s="355">
        <f t="shared" si="2"/>
        <v>137</v>
      </c>
      <c r="P8" s="355">
        <f t="shared" si="2"/>
        <v>2</v>
      </c>
      <c r="Q8" s="355">
        <f t="shared" si="4"/>
        <v>139</v>
      </c>
    </row>
    <row r="9" spans="1:17" ht="16.5" customHeight="1" x14ac:dyDescent="0.15">
      <c r="A9" s="348">
        <v>5</v>
      </c>
      <c r="B9" s="349">
        <v>5</v>
      </c>
      <c r="C9" s="350" t="s">
        <v>5</v>
      </c>
      <c r="D9" s="350"/>
      <c r="E9" s="351">
        <v>43</v>
      </c>
      <c r="F9" s="351">
        <v>8</v>
      </c>
      <c r="G9" s="351">
        <v>0</v>
      </c>
      <c r="H9" s="351">
        <f t="shared" si="3"/>
        <v>51</v>
      </c>
      <c r="I9" s="351">
        <v>46</v>
      </c>
      <c r="J9" s="351">
        <v>0</v>
      </c>
      <c r="K9" s="351">
        <f t="shared" si="0"/>
        <v>46</v>
      </c>
      <c r="L9" s="351">
        <v>45</v>
      </c>
      <c r="M9" s="351">
        <v>8</v>
      </c>
      <c r="N9" s="351">
        <f t="shared" si="1"/>
        <v>53</v>
      </c>
      <c r="O9" s="351">
        <f t="shared" si="2"/>
        <v>91</v>
      </c>
      <c r="P9" s="351">
        <f t="shared" si="2"/>
        <v>8</v>
      </c>
      <c r="Q9" s="351">
        <f t="shared" si="4"/>
        <v>99</v>
      </c>
    </row>
    <row r="10" spans="1:17" ht="16.5" customHeight="1" x14ac:dyDescent="0.15">
      <c r="A10" s="352">
        <v>6</v>
      </c>
      <c r="B10" s="353">
        <v>6</v>
      </c>
      <c r="C10" s="354" t="s">
        <v>6</v>
      </c>
      <c r="D10" s="354"/>
      <c r="E10" s="355">
        <v>287</v>
      </c>
      <c r="F10" s="355">
        <v>4</v>
      </c>
      <c r="G10" s="355">
        <v>2</v>
      </c>
      <c r="H10" s="355">
        <f t="shared" si="3"/>
        <v>293</v>
      </c>
      <c r="I10" s="355">
        <v>309</v>
      </c>
      <c r="J10" s="355">
        <v>2</v>
      </c>
      <c r="K10" s="355">
        <f t="shared" si="0"/>
        <v>311</v>
      </c>
      <c r="L10" s="355">
        <v>314</v>
      </c>
      <c r="M10" s="355">
        <v>4</v>
      </c>
      <c r="N10" s="355">
        <f t="shared" si="1"/>
        <v>318</v>
      </c>
      <c r="O10" s="355">
        <f t="shared" si="2"/>
        <v>623</v>
      </c>
      <c r="P10" s="355">
        <f t="shared" si="2"/>
        <v>6</v>
      </c>
      <c r="Q10" s="355">
        <f t="shared" si="4"/>
        <v>629</v>
      </c>
    </row>
    <row r="11" spans="1:17" ht="16.5" customHeight="1" x14ac:dyDescent="0.15">
      <c r="A11" s="348">
        <v>7</v>
      </c>
      <c r="B11" s="349">
        <v>11</v>
      </c>
      <c r="C11" s="350" t="s">
        <v>196</v>
      </c>
      <c r="D11" s="350"/>
      <c r="E11" s="351">
        <v>146</v>
      </c>
      <c r="F11" s="351">
        <v>10</v>
      </c>
      <c r="G11" s="351">
        <v>1</v>
      </c>
      <c r="H11" s="351">
        <f>SUM(E11:G11)</f>
        <v>157</v>
      </c>
      <c r="I11" s="351">
        <v>150</v>
      </c>
      <c r="J11" s="351">
        <v>0</v>
      </c>
      <c r="K11" s="351">
        <f>SUM(I11:J11)</f>
        <v>150</v>
      </c>
      <c r="L11" s="351">
        <v>166</v>
      </c>
      <c r="M11" s="351">
        <v>11</v>
      </c>
      <c r="N11" s="351">
        <f>SUM(L11:M11)</f>
        <v>177</v>
      </c>
      <c r="O11" s="351">
        <f>I11+L11</f>
        <v>316</v>
      </c>
      <c r="P11" s="351">
        <f>J11+M11</f>
        <v>11</v>
      </c>
      <c r="Q11" s="351">
        <f>SUM(O11:P11)</f>
        <v>327</v>
      </c>
    </row>
    <row r="12" spans="1:17" ht="16.5" customHeight="1" x14ac:dyDescent="0.15">
      <c r="A12" s="352">
        <v>8</v>
      </c>
      <c r="B12" s="353">
        <v>10</v>
      </c>
      <c r="C12" s="354" t="s">
        <v>12</v>
      </c>
      <c r="D12" s="354"/>
      <c r="E12" s="355">
        <v>182</v>
      </c>
      <c r="F12" s="355">
        <v>17</v>
      </c>
      <c r="G12" s="355">
        <v>2</v>
      </c>
      <c r="H12" s="355">
        <f>SUM(E12:G12)</f>
        <v>201</v>
      </c>
      <c r="I12" s="355">
        <v>180</v>
      </c>
      <c r="J12" s="355">
        <v>5</v>
      </c>
      <c r="K12" s="355">
        <v>185</v>
      </c>
      <c r="L12" s="355">
        <v>178</v>
      </c>
      <c r="M12" s="355">
        <v>14</v>
      </c>
      <c r="N12" s="355">
        <f>SUM(L12:M12)</f>
        <v>192</v>
      </c>
      <c r="O12" s="355">
        <f>I12+L12</f>
        <v>358</v>
      </c>
      <c r="P12" s="355">
        <f>J12+M12</f>
        <v>19</v>
      </c>
      <c r="Q12" s="355">
        <f>SUM(O12:P12)</f>
        <v>377</v>
      </c>
    </row>
    <row r="13" spans="1:17" ht="16.5" customHeight="1" x14ac:dyDescent="0.15">
      <c r="A13" s="348">
        <v>9</v>
      </c>
      <c r="B13" s="349">
        <v>9</v>
      </c>
      <c r="C13" s="350" t="s">
        <v>195</v>
      </c>
      <c r="D13" s="350"/>
      <c r="E13" s="351">
        <v>165</v>
      </c>
      <c r="F13" s="351">
        <v>15</v>
      </c>
      <c r="G13" s="351">
        <v>1</v>
      </c>
      <c r="H13" s="351">
        <f>SUM(E13:G13)</f>
        <v>181</v>
      </c>
      <c r="I13" s="351">
        <v>172</v>
      </c>
      <c r="J13" s="351">
        <v>1</v>
      </c>
      <c r="K13" s="351">
        <f t="shared" si="0"/>
        <v>173</v>
      </c>
      <c r="L13" s="351">
        <v>172</v>
      </c>
      <c r="M13" s="351">
        <v>15</v>
      </c>
      <c r="N13" s="351">
        <f t="shared" si="1"/>
        <v>187</v>
      </c>
      <c r="O13" s="351">
        <f t="shared" si="2"/>
        <v>344</v>
      </c>
      <c r="P13" s="351">
        <f t="shared" si="2"/>
        <v>16</v>
      </c>
      <c r="Q13" s="351">
        <f t="shared" si="4"/>
        <v>360</v>
      </c>
    </row>
    <row r="14" spans="1:17" ht="16.149999999999999" customHeight="1" x14ac:dyDescent="0.15">
      <c r="A14" s="352">
        <v>10</v>
      </c>
      <c r="B14" s="353">
        <v>48</v>
      </c>
      <c r="C14" s="354" t="s">
        <v>167</v>
      </c>
      <c r="D14" s="354"/>
      <c r="E14" s="355">
        <v>155</v>
      </c>
      <c r="F14" s="355">
        <v>29</v>
      </c>
      <c r="G14" s="355">
        <v>0</v>
      </c>
      <c r="H14" s="355">
        <f>SUM(E14:G14)</f>
        <v>184</v>
      </c>
      <c r="I14" s="355">
        <v>147</v>
      </c>
      <c r="J14" s="355">
        <v>10</v>
      </c>
      <c r="K14" s="355">
        <f t="shared" si="0"/>
        <v>157</v>
      </c>
      <c r="L14" s="355">
        <v>142</v>
      </c>
      <c r="M14" s="355">
        <v>19</v>
      </c>
      <c r="N14" s="355">
        <f>SUM(L14:M14)</f>
        <v>161</v>
      </c>
      <c r="O14" s="355">
        <f>I14+L14</f>
        <v>289</v>
      </c>
      <c r="P14" s="355">
        <f>J14+M14</f>
        <v>29</v>
      </c>
      <c r="Q14" s="355">
        <f>SUM(O14:P14)</f>
        <v>318</v>
      </c>
    </row>
    <row r="15" spans="1:17" s="356" customFormat="1" ht="16.5" customHeight="1" x14ac:dyDescent="0.15">
      <c r="A15" s="348">
        <v>11</v>
      </c>
      <c r="B15" s="349">
        <v>16</v>
      </c>
      <c r="C15" s="350" t="s">
        <v>20</v>
      </c>
      <c r="D15" s="350"/>
      <c r="E15" s="351">
        <v>17</v>
      </c>
      <c r="F15" s="351">
        <v>1</v>
      </c>
      <c r="G15" s="351">
        <v>1</v>
      </c>
      <c r="H15" s="351">
        <f t="shared" si="3"/>
        <v>19</v>
      </c>
      <c r="I15" s="351">
        <v>21</v>
      </c>
      <c r="J15" s="351">
        <v>2</v>
      </c>
      <c r="K15" s="351">
        <f t="shared" si="0"/>
        <v>23</v>
      </c>
      <c r="L15" s="351">
        <v>17</v>
      </c>
      <c r="M15" s="351">
        <v>0</v>
      </c>
      <c r="N15" s="351">
        <f t="shared" si="1"/>
        <v>17</v>
      </c>
      <c r="O15" s="351">
        <f t="shared" si="2"/>
        <v>38</v>
      </c>
      <c r="P15" s="351">
        <f t="shared" si="2"/>
        <v>2</v>
      </c>
      <c r="Q15" s="351">
        <f t="shared" si="4"/>
        <v>40</v>
      </c>
    </row>
    <row r="16" spans="1:17" ht="16.5" customHeight="1" x14ac:dyDescent="0.15">
      <c r="A16" s="352">
        <v>12</v>
      </c>
      <c r="B16" s="353">
        <v>17</v>
      </c>
      <c r="C16" s="354" t="s">
        <v>21</v>
      </c>
      <c r="D16" s="354"/>
      <c r="E16" s="355">
        <v>13</v>
      </c>
      <c r="F16" s="355">
        <v>0</v>
      </c>
      <c r="G16" s="355">
        <v>0</v>
      </c>
      <c r="H16" s="355">
        <f t="shared" si="3"/>
        <v>13</v>
      </c>
      <c r="I16" s="355">
        <v>14</v>
      </c>
      <c r="J16" s="355">
        <v>0</v>
      </c>
      <c r="K16" s="355">
        <f t="shared" si="0"/>
        <v>14</v>
      </c>
      <c r="L16" s="355">
        <v>14</v>
      </c>
      <c r="M16" s="355">
        <v>0</v>
      </c>
      <c r="N16" s="355">
        <f t="shared" si="1"/>
        <v>14</v>
      </c>
      <c r="O16" s="355">
        <f t="shared" si="2"/>
        <v>28</v>
      </c>
      <c r="P16" s="355">
        <f t="shared" si="2"/>
        <v>0</v>
      </c>
      <c r="Q16" s="355">
        <f t="shared" si="4"/>
        <v>28</v>
      </c>
    </row>
    <row r="17" spans="1:17" s="356" customFormat="1" ht="16.5" customHeight="1" x14ac:dyDescent="0.15">
      <c r="A17" s="348">
        <v>13</v>
      </c>
      <c r="B17" s="349">
        <v>18</v>
      </c>
      <c r="C17" s="350" t="s">
        <v>22</v>
      </c>
      <c r="D17" s="350"/>
      <c r="E17" s="351">
        <v>17</v>
      </c>
      <c r="F17" s="351">
        <v>0</v>
      </c>
      <c r="G17" s="351">
        <v>0</v>
      </c>
      <c r="H17" s="351">
        <f t="shared" si="3"/>
        <v>17</v>
      </c>
      <c r="I17" s="351">
        <v>19</v>
      </c>
      <c r="J17" s="351">
        <v>0</v>
      </c>
      <c r="K17" s="351">
        <f t="shared" si="0"/>
        <v>19</v>
      </c>
      <c r="L17" s="351">
        <v>29</v>
      </c>
      <c r="M17" s="351">
        <v>0</v>
      </c>
      <c r="N17" s="351">
        <f t="shared" si="1"/>
        <v>29</v>
      </c>
      <c r="O17" s="351">
        <f t="shared" si="2"/>
        <v>48</v>
      </c>
      <c r="P17" s="351">
        <f t="shared" si="2"/>
        <v>0</v>
      </c>
      <c r="Q17" s="351">
        <f t="shared" si="4"/>
        <v>48</v>
      </c>
    </row>
    <row r="18" spans="1:17" ht="16.5" customHeight="1" x14ac:dyDescent="0.15">
      <c r="A18" s="352">
        <v>14</v>
      </c>
      <c r="B18" s="353">
        <v>19</v>
      </c>
      <c r="C18" s="354" t="s">
        <v>23</v>
      </c>
      <c r="D18" s="354"/>
      <c r="E18" s="355">
        <v>5</v>
      </c>
      <c r="F18" s="355">
        <v>0</v>
      </c>
      <c r="G18" s="355">
        <v>0</v>
      </c>
      <c r="H18" s="355">
        <f t="shared" si="3"/>
        <v>5</v>
      </c>
      <c r="I18" s="355">
        <v>3</v>
      </c>
      <c r="J18" s="355">
        <v>0</v>
      </c>
      <c r="K18" s="355">
        <f t="shared" si="0"/>
        <v>3</v>
      </c>
      <c r="L18" s="355">
        <v>7</v>
      </c>
      <c r="M18" s="355">
        <v>0</v>
      </c>
      <c r="N18" s="355">
        <f t="shared" si="1"/>
        <v>7</v>
      </c>
      <c r="O18" s="355">
        <f t="shared" si="2"/>
        <v>10</v>
      </c>
      <c r="P18" s="355">
        <f t="shared" si="2"/>
        <v>0</v>
      </c>
      <c r="Q18" s="355">
        <f t="shared" si="4"/>
        <v>10</v>
      </c>
    </row>
    <row r="19" spans="1:17" s="356" customFormat="1" ht="16.5" customHeight="1" x14ac:dyDescent="0.15">
      <c r="A19" s="348">
        <v>15</v>
      </c>
      <c r="B19" s="349">
        <v>20</v>
      </c>
      <c r="C19" s="350" t="s">
        <v>24</v>
      </c>
      <c r="D19" s="350"/>
      <c r="E19" s="351">
        <v>6</v>
      </c>
      <c r="F19" s="351">
        <v>0</v>
      </c>
      <c r="G19" s="351">
        <v>0</v>
      </c>
      <c r="H19" s="351">
        <f t="shared" si="3"/>
        <v>6</v>
      </c>
      <c r="I19" s="351">
        <v>8</v>
      </c>
      <c r="J19" s="351">
        <v>0</v>
      </c>
      <c r="K19" s="351">
        <f t="shared" si="0"/>
        <v>8</v>
      </c>
      <c r="L19" s="351">
        <v>2</v>
      </c>
      <c r="M19" s="351">
        <v>0</v>
      </c>
      <c r="N19" s="351">
        <f t="shared" si="1"/>
        <v>2</v>
      </c>
      <c r="O19" s="351">
        <f t="shared" si="2"/>
        <v>10</v>
      </c>
      <c r="P19" s="351">
        <f t="shared" si="2"/>
        <v>0</v>
      </c>
      <c r="Q19" s="351">
        <f t="shared" si="4"/>
        <v>10</v>
      </c>
    </row>
    <row r="20" spans="1:17" ht="16.5" customHeight="1" x14ac:dyDescent="0.15">
      <c r="A20" s="352">
        <v>16</v>
      </c>
      <c r="B20" s="353">
        <v>21</v>
      </c>
      <c r="C20" s="354" t="s">
        <v>25</v>
      </c>
      <c r="D20" s="354"/>
      <c r="E20" s="355">
        <v>24</v>
      </c>
      <c r="F20" s="355">
        <v>0</v>
      </c>
      <c r="G20" s="355">
        <v>0</v>
      </c>
      <c r="H20" s="355">
        <f t="shared" si="3"/>
        <v>24</v>
      </c>
      <c r="I20" s="355">
        <v>38</v>
      </c>
      <c r="J20" s="355">
        <v>0</v>
      </c>
      <c r="K20" s="355">
        <f t="shared" si="0"/>
        <v>38</v>
      </c>
      <c r="L20" s="355">
        <v>26</v>
      </c>
      <c r="M20" s="355">
        <v>0</v>
      </c>
      <c r="N20" s="355">
        <f t="shared" si="1"/>
        <v>26</v>
      </c>
      <c r="O20" s="355">
        <f t="shared" si="2"/>
        <v>64</v>
      </c>
      <c r="P20" s="355">
        <f t="shared" si="2"/>
        <v>0</v>
      </c>
      <c r="Q20" s="355">
        <f t="shared" si="4"/>
        <v>64</v>
      </c>
    </row>
    <row r="21" spans="1:17" s="356" customFormat="1" ht="16.5" customHeight="1" x14ac:dyDescent="0.15">
      <c r="A21" s="348">
        <v>17</v>
      </c>
      <c r="B21" s="349">
        <v>22</v>
      </c>
      <c r="C21" s="350" t="s">
        <v>26</v>
      </c>
      <c r="D21" s="350"/>
      <c r="E21" s="351">
        <v>13</v>
      </c>
      <c r="F21" s="351">
        <v>0</v>
      </c>
      <c r="G21" s="351">
        <v>0</v>
      </c>
      <c r="H21" s="351">
        <f t="shared" si="3"/>
        <v>13</v>
      </c>
      <c r="I21" s="351">
        <v>19</v>
      </c>
      <c r="J21" s="351">
        <v>0</v>
      </c>
      <c r="K21" s="351">
        <f t="shared" si="0"/>
        <v>19</v>
      </c>
      <c r="L21" s="351">
        <v>18</v>
      </c>
      <c r="M21" s="351">
        <v>0</v>
      </c>
      <c r="N21" s="351">
        <f t="shared" si="1"/>
        <v>18</v>
      </c>
      <c r="O21" s="351">
        <f t="shared" si="2"/>
        <v>37</v>
      </c>
      <c r="P21" s="351">
        <f t="shared" si="2"/>
        <v>0</v>
      </c>
      <c r="Q21" s="351">
        <f t="shared" si="4"/>
        <v>37</v>
      </c>
    </row>
    <row r="22" spans="1:17" ht="16.5" customHeight="1" x14ac:dyDescent="0.15">
      <c r="A22" s="352">
        <v>18</v>
      </c>
      <c r="B22" s="353">
        <v>23</v>
      </c>
      <c r="C22" s="354" t="s">
        <v>27</v>
      </c>
      <c r="D22" s="354"/>
      <c r="E22" s="355">
        <v>22</v>
      </c>
      <c r="F22" s="355">
        <v>0</v>
      </c>
      <c r="G22" s="355">
        <v>0</v>
      </c>
      <c r="H22" s="355">
        <f t="shared" si="3"/>
        <v>22</v>
      </c>
      <c r="I22" s="355">
        <v>16</v>
      </c>
      <c r="J22" s="355">
        <v>0</v>
      </c>
      <c r="K22" s="355">
        <f t="shared" si="0"/>
        <v>16</v>
      </c>
      <c r="L22" s="355">
        <v>21</v>
      </c>
      <c r="M22" s="355">
        <v>0</v>
      </c>
      <c r="N22" s="355">
        <f t="shared" si="1"/>
        <v>21</v>
      </c>
      <c r="O22" s="355">
        <f t="shared" si="2"/>
        <v>37</v>
      </c>
      <c r="P22" s="355">
        <f t="shared" si="2"/>
        <v>0</v>
      </c>
      <c r="Q22" s="355">
        <f t="shared" si="4"/>
        <v>37</v>
      </c>
    </row>
    <row r="23" spans="1:17" s="356" customFormat="1" ht="16.149999999999999" customHeight="1" x14ac:dyDescent="0.15">
      <c r="A23" s="348">
        <v>19</v>
      </c>
      <c r="B23" s="349">
        <v>49</v>
      </c>
      <c r="C23" s="350" t="s">
        <v>168</v>
      </c>
      <c r="D23" s="350"/>
      <c r="E23" s="351">
        <v>77</v>
      </c>
      <c r="F23" s="351">
        <v>1</v>
      </c>
      <c r="G23" s="351">
        <v>0</v>
      </c>
      <c r="H23" s="351">
        <f>SUM(E23:G23)</f>
        <v>78</v>
      </c>
      <c r="I23" s="351">
        <v>62</v>
      </c>
      <c r="J23" s="351">
        <v>1</v>
      </c>
      <c r="K23" s="351">
        <f>SUM(I23:J23)</f>
        <v>63</v>
      </c>
      <c r="L23" s="351">
        <v>60</v>
      </c>
      <c r="M23" s="351">
        <v>2</v>
      </c>
      <c r="N23" s="351">
        <f t="shared" si="1"/>
        <v>62</v>
      </c>
      <c r="O23" s="351">
        <f t="shared" ref="O23:P27" si="5">I23+L23</f>
        <v>122</v>
      </c>
      <c r="P23" s="351">
        <f t="shared" si="5"/>
        <v>3</v>
      </c>
      <c r="Q23" s="351">
        <f>SUM(O23:P23)</f>
        <v>125</v>
      </c>
    </row>
    <row r="24" spans="1:17" s="356" customFormat="1" ht="16.5" customHeight="1" x14ac:dyDescent="0.15">
      <c r="A24" s="352">
        <v>20</v>
      </c>
      <c r="B24" s="353">
        <v>45</v>
      </c>
      <c r="C24" s="354" t="s">
        <v>150</v>
      </c>
      <c r="D24" s="354"/>
      <c r="E24" s="355">
        <v>89</v>
      </c>
      <c r="F24" s="355">
        <v>0</v>
      </c>
      <c r="G24" s="355">
        <v>4</v>
      </c>
      <c r="H24" s="355">
        <f>SUM(E24:G24)</f>
        <v>93</v>
      </c>
      <c r="I24" s="355">
        <v>99</v>
      </c>
      <c r="J24" s="355">
        <v>1</v>
      </c>
      <c r="K24" s="355">
        <f>SUM(I24:J24)</f>
        <v>100</v>
      </c>
      <c r="L24" s="355">
        <v>114</v>
      </c>
      <c r="M24" s="355">
        <v>3</v>
      </c>
      <c r="N24" s="355">
        <f t="shared" si="1"/>
        <v>117</v>
      </c>
      <c r="O24" s="355">
        <f t="shared" si="5"/>
        <v>213</v>
      </c>
      <c r="P24" s="355">
        <f t="shared" si="5"/>
        <v>4</v>
      </c>
      <c r="Q24" s="355">
        <f>SUM(O24:P24)</f>
        <v>217</v>
      </c>
    </row>
    <row r="25" spans="1:17" s="356" customFormat="1" ht="16.5" customHeight="1" x14ac:dyDescent="0.15">
      <c r="A25" s="348">
        <v>21</v>
      </c>
      <c r="B25" s="349">
        <v>44</v>
      </c>
      <c r="C25" s="350" t="s">
        <v>111</v>
      </c>
      <c r="D25" s="350"/>
      <c r="E25" s="351">
        <v>172</v>
      </c>
      <c r="F25" s="351">
        <v>0</v>
      </c>
      <c r="G25" s="351">
        <v>1</v>
      </c>
      <c r="H25" s="351">
        <f>SUM(E25:G25)</f>
        <v>173</v>
      </c>
      <c r="I25" s="351">
        <v>128</v>
      </c>
      <c r="J25" s="351">
        <v>0</v>
      </c>
      <c r="K25" s="351">
        <f>SUM(I25:J25)</f>
        <v>128</v>
      </c>
      <c r="L25" s="351">
        <v>154</v>
      </c>
      <c r="M25" s="351">
        <v>1</v>
      </c>
      <c r="N25" s="351">
        <f t="shared" si="1"/>
        <v>155</v>
      </c>
      <c r="O25" s="351">
        <f t="shared" si="5"/>
        <v>282</v>
      </c>
      <c r="P25" s="351">
        <f t="shared" si="5"/>
        <v>1</v>
      </c>
      <c r="Q25" s="351">
        <f>SUM(O25:P25)</f>
        <v>283</v>
      </c>
    </row>
    <row r="26" spans="1:17" ht="16.149999999999999" customHeight="1" x14ac:dyDescent="0.15">
      <c r="A26" s="352">
        <v>22</v>
      </c>
      <c r="B26" s="353">
        <v>46</v>
      </c>
      <c r="C26" s="354" t="s">
        <v>151</v>
      </c>
      <c r="D26" s="354"/>
      <c r="E26" s="355">
        <v>215</v>
      </c>
      <c r="F26" s="355">
        <v>15</v>
      </c>
      <c r="G26" s="355">
        <v>2</v>
      </c>
      <c r="H26" s="355">
        <f>SUM(E26:G26)</f>
        <v>232</v>
      </c>
      <c r="I26" s="355">
        <v>212</v>
      </c>
      <c r="J26" s="355">
        <v>15</v>
      </c>
      <c r="K26" s="355">
        <f>SUM(I26:J26)</f>
        <v>227</v>
      </c>
      <c r="L26" s="355">
        <v>246</v>
      </c>
      <c r="M26" s="355">
        <v>2</v>
      </c>
      <c r="N26" s="355">
        <f t="shared" si="1"/>
        <v>248</v>
      </c>
      <c r="O26" s="355">
        <f t="shared" si="5"/>
        <v>458</v>
      </c>
      <c r="P26" s="355">
        <f t="shared" si="5"/>
        <v>17</v>
      </c>
      <c r="Q26" s="355">
        <f>SUM(O26:P26)</f>
        <v>475</v>
      </c>
    </row>
    <row r="27" spans="1:17" s="356" customFormat="1" ht="16.149999999999999" customHeight="1" x14ac:dyDescent="0.15">
      <c r="A27" s="348">
        <v>23</v>
      </c>
      <c r="B27" s="349">
        <v>50</v>
      </c>
      <c r="C27" s="350" t="s">
        <v>169</v>
      </c>
      <c r="D27" s="350"/>
      <c r="E27" s="351">
        <v>94</v>
      </c>
      <c r="F27" s="351">
        <v>3</v>
      </c>
      <c r="G27" s="351">
        <v>0</v>
      </c>
      <c r="H27" s="351">
        <f t="shared" ref="H27" si="6">SUM(E27:G27)</f>
        <v>97</v>
      </c>
      <c r="I27" s="351">
        <v>107</v>
      </c>
      <c r="J27" s="351">
        <v>0</v>
      </c>
      <c r="K27" s="351">
        <f>SUM(I27:J27)</f>
        <v>107</v>
      </c>
      <c r="L27" s="351">
        <v>107</v>
      </c>
      <c r="M27" s="351">
        <v>3</v>
      </c>
      <c r="N27" s="351">
        <f t="shared" si="1"/>
        <v>110</v>
      </c>
      <c r="O27" s="351">
        <f t="shared" si="5"/>
        <v>214</v>
      </c>
      <c r="P27" s="351">
        <f>J27+M27</f>
        <v>3</v>
      </c>
      <c r="Q27" s="351">
        <f>SUM(O27:P27)</f>
        <v>217</v>
      </c>
    </row>
    <row r="28" spans="1:17" ht="16.5" customHeight="1" x14ac:dyDescent="0.15">
      <c r="A28" s="352">
        <v>24</v>
      </c>
      <c r="B28" s="353">
        <v>33</v>
      </c>
      <c r="C28" s="354" t="s">
        <v>37</v>
      </c>
      <c r="D28" s="354"/>
      <c r="E28" s="355">
        <v>157</v>
      </c>
      <c r="F28" s="355">
        <v>40</v>
      </c>
      <c r="G28" s="355">
        <v>0</v>
      </c>
      <c r="H28" s="355">
        <f>SUM(E28:G28)</f>
        <v>197</v>
      </c>
      <c r="I28" s="355">
        <v>175</v>
      </c>
      <c r="J28" s="355">
        <v>11</v>
      </c>
      <c r="K28" s="355">
        <f t="shared" si="0"/>
        <v>186</v>
      </c>
      <c r="L28" s="355">
        <v>150</v>
      </c>
      <c r="M28" s="355">
        <v>29</v>
      </c>
      <c r="N28" s="355">
        <f t="shared" si="1"/>
        <v>179</v>
      </c>
      <c r="O28" s="355">
        <f>I28+L28</f>
        <v>325</v>
      </c>
      <c r="P28" s="355">
        <f t="shared" ref="O28:P54" si="7">J28+M28</f>
        <v>40</v>
      </c>
      <c r="Q28" s="355">
        <f t="shared" si="4"/>
        <v>365</v>
      </c>
    </row>
    <row r="29" spans="1:17" s="356" customFormat="1" ht="16.149999999999999" customHeight="1" x14ac:dyDescent="0.15">
      <c r="A29" s="348">
        <v>25</v>
      </c>
      <c r="B29" s="349">
        <v>47</v>
      </c>
      <c r="C29" s="350" t="s">
        <v>152</v>
      </c>
      <c r="D29" s="350"/>
      <c r="E29" s="351">
        <v>38</v>
      </c>
      <c r="F29" s="351">
        <v>44</v>
      </c>
      <c r="G29" s="351">
        <v>1</v>
      </c>
      <c r="H29" s="351">
        <f>SUM(E29:G29)</f>
        <v>83</v>
      </c>
      <c r="I29" s="351">
        <v>35</v>
      </c>
      <c r="J29" s="351">
        <v>11</v>
      </c>
      <c r="K29" s="351">
        <f>SUM(I29:J29)</f>
        <v>46</v>
      </c>
      <c r="L29" s="351">
        <v>41</v>
      </c>
      <c r="M29" s="351">
        <v>34</v>
      </c>
      <c r="N29" s="351">
        <f>SUM(L29:M29)</f>
        <v>75</v>
      </c>
      <c r="O29" s="351">
        <f>I29+L29</f>
        <v>76</v>
      </c>
      <c r="P29" s="351">
        <f t="shared" si="7"/>
        <v>45</v>
      </c>
      <c r="Q29" s="351">
        <f>SUM(O29:P29)</f>
        <v>121</v>
      </c>
    </row>
    <row r="30" spans="1:17" ht="16.5" customHeight="1" x14ac:dyDescent="0.15">
      <c r="A30" s="352">
        <v>26</v>
      </c>
      <c r="B30" s="353">
        <v>36</v>
      </c>
      <c r="C30" s="354" t="s">
        <v>40</v>
      </c>
      <c r="D30" s="354"/>
      <c r="E30" s="355">
        <v>16</v>
      </c>
      <c r="F30" s="355">
        <v>0</v>
      </c>
      <c r="G30" s="355">
        <v>0</v>
      </c>
      <c r="H30" s="355">
        <f t="shared" si="3"/>
        <v>16</v>
      </c>
      <c r="I30" s="355">
        <v>20</v>
      </c>
      <c r="J30" s="355">
        <v>0</v>
      </c>
      <c r="K30" s="355">
        <f t="shared" si="0"/>
        <v>20</v>
      </c>
      <c r="L30" s="355">
        <v>18</v>
      </c>
      <c r="M30" s="355">
        <v>0</v>
      </c>
      <c r="N30" s="355">
        <f t="shared" si="1"/>
        <v>18</v>
      </c>
      <c r="O30" s="355">
        <f t="shared" si="7"/>
        <v>38</v>
      </c>
      <c r="P30" s="355">
        <f t="shared" si="7"/>
        <v>0</v>
      </c>
      <c r="Q30" s="355">
        <f t="shared" si="4"/>
        <v>38</v>
      </c>
    </row>
    <row r="31" spans="1:17" s="356" customFormat="1" ht="16.5" customHeight="1" x14ac:dyDescent="0.15">
      <c r="A31" s="348">
        <v>27</v>
      </c>
      <c r="B31" s="349">
        <v>37</v>
      </c>
      <c r="C31" s="350" t="s">
        <v>41</v>
      </c>
      <c r="D31" s="350"/>
      <c r="E31" s="351">
        <v>37</v>
      </c>
      <c r="F31" s="351">
        <v>0</v>
      </c>
      <c r="G31" s="351">
        <v>0</v>
      </c>
      <c r="H31" s="351">
        <f t="shared" si="3"/>
        <v>37</v>
      </c>
      <c r="I31" s="351">
        <v>41</v>
      </c>
      <c r="J31" s="351">
        <v>0</v>
      </c>
      <c r="K31" s="351">
        <f t="shared" si="0"/>
        <v>41</v>
      </c>
      <c r="L31" s="351">
        <v>47</v>
      </c>
      <c r="M31" s="351">
        <v>0</v>
      </c>
      <c r="N31" s="351">
        <f t="shared" si="1"/>
        <v>47</v>
      </c>
      <c r="O31" s="351">
        <f t="shared" si="7"/>
        <v>88</v>
      </c>
      <c r="P31" s="351">
        <f t="shared" si="7"/>
        <v>0</v>
      </c>
      <c r="Q31" s="351">
        <f t="shared" si="4"/>
        <v>88</v>
      </c>
    </row>
    <row r="32" spans="1:17" ht="16.5" customHeight="1" x14ac:dyDescent="0.15">
      <c r="A32" s="352">
        <v>28</v>
      </c>
      <c r="B32" s="353">
        <v>38</v>
      </c>
      <c r="C32" s="354" t="s">
        <v>42</v>
      </c>
      <c r="D32" s="354"/>
      <c r="E32" s="355">
        <v>41</v>
      </c>
      <c r="F32" s="355">
        <v>0</v>
      </c>
      <c r="G32" s="355">
        <v>1</v>
      </c>
      <c r="H32" s="355">
        <f t="shared" si="3"/>
        <v>42</v>
      </c>
      <c r="I32" s="355">
        <v>50</v>
      </c>
      <c r="J32" s="355">
        <v>0</v>
      </c>
      <c r="K32" s="355">
        <f t="shared" si="0"/>
        <v>50</v>
      </c>
      <c r="L32" s="355">
        <v>55</v>
      </c>
      <c r="M32" s="355">
        <v>1</v>
      </c>
      <c r="N32" s="355">
        <f t="shared" si="1"/>
        <v>56</v>
      </c>
      <c r="O32" s="355">
        <f t="shared" si="7"/>
        <v>105</v>
      </c>
      <c r="P32" s="355">
        <f t="shared" si="7"/>
        <v>1</v>
      </c>
      <c r="Q32" s="355">
        <f t="shared" si="4"/>
        <v>106</v>
      </c>
    </row>
    <row r="33" spans="1:17" s="356" customFormat="1" ht="16.5" customHeight="1" x14ac:dyDescent="0.15">
      <c r="A33" s="348">
        <v>29</v>
      </c>
      <c r="B33" s="349">
        <v>39</v>
      </c>
      <c r="C33" s="350" t="s">
        <v>43</v>
      </c>
      <c r="D33" s="350"/>
      <c r="E33" s="351">
        <v>12</v>
      </c>
      <c r="F33" s="351">
        <v>0</v>
      </c>
      <c r="G33" s="351">
        <v>0</v>
      </c>
      <c r="H33" s="351">
        <f t="shared" si="3"/>
        <v>12</v>
      </c>
      <c r="I33" s="351">
        <v>11</v>
      </c>
      <c r="J33" s="351">
        <v>0</v>
      </c>
      <c r="K33" s="351">
        <f t="shared" si="0"/>
        <v>11</v>
      </c>
      <c r="L33" s="351">
        <v>8</v>
      </c>
      <c r="M33" s="351">
        <v>0</v>
      </c>
      <c r="N33" s="351">
        <f>SUM(L33:M33)</f>
        <v>8</v>
      </c>
      <c r="O33" s="351">
        <f t="shared" si="7"/>
        <v>19</v>
      </c>
      <c r="P33" s="351">
        <f t="shared" si="7"/>
        <v>0</v>
      </c>
      <c r="Q33" s="351">
        <f t="shared" si="4"/>
        <v>19</v>
      </c>
    </row>
    <row r="34" spans="1:17" ht="16.5" customHeight="1" x14ac:dyDescent="0.15">
      <c r="A34" s="352">
        <v>30</v>
      </c>
      <c r="B34" s="353">
        <v>40</v>
      </c>
      <c r="C34" s="354" t="s">
        <v>44</v>
      </c>
      <c r="D34" s="354"/>
      <c r="E34" s="355">
        <v>20</v>
      </c>
      <c r="F34" s="355">
        <v>0</v>
      </c>
      <c r="G34" s="355">
        <v>0</v>
      </c>
      <c r="H34" s="355">
        <f t="shared" si="3"/>
        <v>20</v>
      </c>
      <c r="I34" s="355">
        <v>24</v>
      </c>
      <c r="J34" s="355">
        <v>0</v>
      </c>
      <c r="K34" s="355">
        <f t="shared" si="0"/>
        <v>24</v>
      </c>
      <c r="L34" s="355">
        <v>26</v>
      </c>
      <c r="M34" s="355">
        <v>0</v>
      </c>
      <c r="N34" s="355">
        <f t="shared" si="1"/>
        <v>26</v>
      </c>
      <c r="O34" s="355">
        <f t="shared" si="7"/>
        <v>50</v>
      </c>
      <c r="P34" s="355">
        <f t="shared" si="7"/>
        <v>0</v>
      </c>
      <c r="Q34" s="355">
        <f t="shared" si="4"/>
        <v>50</v>
      </c>
    </row>
    <row r="35" spans="1:17" s="356" customFormat="1" ht="16.5" customHeight="1" x14ac:dyDescent="0.15">
      <c r="A35" s="348">
        <v>31</v>
      </c>
      <c r="B35" s="349">
        <v>41</v>
      </c>
      <c r="C35" s="350" t="s">
        <v>45</v>
      </c>
      <c r="D35" s="350"/>
      <c r="E35" s="351">
        <v>34</v>
      </c>
      <c r="F35" s="351">
        <v>0</v>
      </c>
      <c r="G35" s="351">
        <v>0</v>
      </c>
      <c r="H35" s="351">
        <f t="shared" si="3"/>
        <v>34</v>
      </c>
      <c r="I35" s="351">
        <v>30</v>
      </c>
      <c r="J35" s="351">
        <v>0</v>
      </c>
      <c r="K35" s="351">
        <f t="shared" si="0"/>
        <v>30</v>
      </c>
      <c r="L35" s="351">
        <v>25</v>
      </c>
      <c r="M35" s="351">
        <v>0</v>
      </c>
      <c r="N35" s="351">
        <f t="shared" si="1"/>
        <v>25</v>
      </c>
      <c r="O35" s="351">
        <f t="shared" si="7"/>
        <v>55</v>
      </c>
      <c r="P35" s="351">
        <f t="shared" si="7"/>
        <v>0</v>
      </c>
      <c r="Q35" s="351">
        <f t="shared" si="4"/>
        <v>55</v>
      </c>
    </row>
    <row r="36" spans="1:17" ht="16.5" customHeight="1" x14ac:dyDescent="0.15">
      <c r="A36" s="352">
        <v>32</v>
      </c>
      <c r="B36" s="353">
        <v>42</v>
      </c>
      <c r="C36" s="354" t="s">
        <v>46</v>
      </c>
      <c r="D36" s="354"/>
      <c r="E36" s="355">
        <v>24</v>
      </c>
      <c r="F36" s="355">
        <v>0</v>
      </c>
      <c r="G36" s="355">
        <v>0</v>
      </c>
      <c r="H36" s="355">
        <f t="shared" si="3"/>
        <v>24</v>
      </c>
      <c r="I36" s="355">
        <v>18</v>
      </c>
      <c r="J36" s="355">
        <v>0</v>
      </c>
      <c r="K36" s="355">
        <f t="shared" si="0"/>
        <v>18</v>
      </c>
      <c r="L36" s="355">
        <v>16</v>
      </c>
      <c r="M36" s="355">
        <v>0</v>
      </c>
      <c r="N36" s="355">
        <f t="shared" si="1"/>
        <v>16</v>
      </c>
      <c r="O36" s="355">
        <f t="shared" si="7"/>
        <v>34</v>
      </c>
      <c r="P36" s="355">
        <f t="shared" si="7"/>
        <v>0</v>
      </c>
      <c r="Q36" s="355">
        <f t="shared" si="4"/>
        <v>34</v>
      </c>
    </row>
    <row r="37" spans="1:17" s="356" customFormat="1" ht="16.5" customHeight="1" x14ac:dyDescent="0.15">
      <c r="A37" s="348">
        <v>33</v>
      </c>
      <c r="B37" s="349">
        <v>43</v>
      </c>
      <c r="C37" s="350" t="s">
        <v>47</v>
      </c>
      <c r="D37" s="350"/>
      <c r="E37" s="351">
        <v>31</v>
      </c>
      <c r="F37" s="351">
        <v>0</v>
      </c>
      <c r="G37" s="351">
        <v>0</v>
      </c>
      <c r="H37" s="351">
        <f t="shared" si="3"/>
        <v>31</v>
      </c>
      <c r="I37" s="351">
        <v>29</v>
      </c>
      <c r="J37" s="351">
        <v>0</v>
      </c>
      <c r="K37" s="351">
        <f t="shared" si="0"/>
        <v>29</v>
      </c>
      <c r="L37" s="351">
        <v>18</v>
      </c>
      <c r="M37" s="351">
        <v>0</v>
      </c>
      <c r="N37" s="351">
        <f t="shared" si="1"/>
        <v>18</v>
      </c>
      <c r="O37" s="351">
        <f t="shared" si="7"/>
        <v>47</v>
      </c>
      <c r="P37" s="351">
        <f t="shared" si="7"/>
        <v>0</v>
      </c>
      <c r="Q37" s="351">
        <f t="shared" si="4"/>
        <v>47</v>
      </c>
    </row>
    <row r="38" spans="1:17" ht="16.149999999999999" customHeight="1" x14ac:dyDescent="0.15">
      <c r="A38" s="357"/>
      <c r="B38" s="353">
        <v>7</v>
      </c>
      <c r="C38" s="354" t="s">
        <v>197</v>
      </c>
      <c r="D38" s="354"/>
      <c r="E38" s="355">
        <v>1</v>
      </c>
      <c r="F38" s="355">
        <v>0</v>
      </c>
      <c r="G38" s="355">
        <v>0</v>
      </c>
      <c r="H38" s="355">
        <f t="shared" si="3"/>
        <v>1</v>
      </c>
      <c r="I38" s="355">
        <v>1</v>
      </c>
      <c r="J38" s="355">
        <v>0</v>
      </c>
      <c r="K38" s="355">
        <f t="shared" si="0"/>
        <v>1</v>
      </c>
      <c r="L38" s="355">
        <v>0</v>
      </c>
      <c r="M38" s="355">
        <v>0</v>
      </c>
      <c r="N38" s="355">
        <f t="shared" si="1"/>
        <v>0</v>
      </c>
      <c r="O38" s="355">
        <f t="shared" si="7"/>
        <v>1</v>
      </c>
      <c r="P38" s="355">
        <f t="shared" si="7"/>
        <v>0</v>
      </c>
      <c r="Q38" s="355">
        <f t="shared" si="4"/>
        <v>1</v>
      </c>
    </row>
    <row r="39" spans="1:17" ht="16.149999999999999" customHeight="1" x14ac:dyDescent="0.15">
      <c r="A39" s="357"/>
      <c r="B39" s="353">
        <v>8</v>
      </c>
      <c r="C39" s="354" t="s">
        <v>198</v>
      </c>
      <c r="D39" s="354"/>
      <c r="E39" s="355">
        <v>2</v>
      </c>
      <c r="F39" s="355">
        <v>0</v>
      </c>
      <c r="G39" s="355">
        <v>0</v>
      </c>
      <c r="H39" s="355">
        <f t="shared" si="3"/>
        <v>2</v>
      </c>
      <c r="I39" s="355">
        <v>0</v>
      </c>
      <c r="J39" s="355">
        <v>0</v>
      </c>
      <c r="K39" s="355">
        <f t="shared" si="0"/>
        <v>0</v>
      </c>
      <c r="L39" s="355">
        <v>2</v>
      </c>
      <c r="M39" s="355">
        <v>0</v>
      </c>
      <c r="N39" s="355">
        <f t="shared" si="1"/>
        <v>2</v>
      </c>
      <c r="O39" s="355">
        <f t="shared" si="7"/>
        <v>2</v>
      </c>
      <c r="P39" s="355">
        <f t="shared" si="7"/>
        <v>0</v>
      </c>
      <c r="Q39" s="355">
        <f t="shared" si="4"/>
        <v>2</v>
      </c>
    </row>
    <row r="40" spans="1:17" ht="16.149999999999999" customHeight="1" x14ac:dyDescent="0.15">
      <c r="A40" s="357"/>
      <c r="B40" s="353">
        <v>12</v>
      </c>
      <c r="C40" s="354" t="s">
        <v>199</v>
      </c>
      <c r="D40" s="354"/>
      <c r="E40" s="355">
        <v>1</v>
      </c>
      <c r="F40" s="355">
        <v>0</v>
      </c>
      <c r="G40" s="355">
        <v>0</v>
      </c>
      <c r="H40" s="355">
        <f t="shared" si="3"/>
        <v>1</v>
      </c>
      <c r="I40" s="355">
        <v>0</v>
      </c>
      <c r="J40" s="355">
        <v>0</v>
      </c>
      <c r="K40" s="355">
        <f t="shared" si="0"/>
        <v>0</v>
      </c>
      <c r="L40" s="355">
        <v>1</v>
      </c>
      <c r="M40" s="355">
        <v>0</v>
      </c>
      <c r="N40" s="355">
        <f t="shared" si="1"/>
        <v>1</v>
      </c>
      <c r="O40" s="355">
        <v>1</v>
      </c>
      <c r="P40" s="355">
        <f t="shared" si="7"/>
        <v>0</v>
      </c>
      <c r="Q40" s="355">
        <f t="shared" si="4"/>
        <v>1</v>
      </c>
    </row>
    <row r="41" spans="1:17" ht="16.149999999999999" customHeight="1" x14ac:dyDescent="0.15">
      <c r="A41" s="357"/>
      <c r="B41" s="353">
        <v>13</v>
      </c>
      <c r="C41" s="354" t="s">
        <v>200</v>
      </c>
      <c r="D41" s="354"/>
      <c r="E41" s="355">
        <v>0</v>
      </c>
      <c r="F41" s="355">
        <v>0</v>
      </c>
      <c r="G41" s="355">
        <v>0</v>
      </c>
      <c r="H41" s="355">
        <f t="shared" si="3"/>
        <v>0</v>
      </c>
      <c r="I41" s="355">
        <v>0</v>
      </c>
      <c r="J41" s="355">
        <v>0</v>
      </c>
      <c r="K41" s="355">
        <f t="shared" si="0"/>
        <v>0</v>
      </c>
      <c r="L41" s="355">
        <v>0</v>
      </c>
      <c r="M41" s="355">
        <v>0</v>
      </c>
      <c r="N41" s="355">
        <f t="shared" si="1"/>
        <v>0</v>
      </c>
      <c r="O41" s="355">
        <f t="shared" si="7"/>
        <v>0</v>
      </c>
      <c r="P41" s="355">
        <f t="shared" si="7"/>
        <v>0</v>
      </c>
      <c r="Q41" s="355">
        <f t="shared" si="4"/>
        <v>0</v>
      </c>
    </row>
    <row r="42" spans="1:17" ht="16.149999999999999" customHeight="1" x14ac:dyDescent="0.15">
      <c r="A42" s="357"/>
      <c r="B42" s="353">
        <v>14</v>
      </c>
      <c r="C42" s="354" t="s">
        <v>201</v>
      </c>
      <c r="D42" s="354"/>
      <c r="E42" s="355">
        <v>2</v>
      </c>
      <c r="F42" s="355">
        <v>0</v>
      </c>
      <c r="G42" s="355">
        <v>0</v>
      </c>
      <c r="H42" s="355">
        <f t="shared" si="3"/>
        <v>2</v>
      </c>
      <c r="I42" s="355">
        <v>0</v>
      </c>
      <c r="J42" s="355">
        <v>0</v>
      </c>
      <c r="K42" s="355">
        <f t="shared" si="0"/>
        <v>0</v>
      </c>
      <c r="L42" s="355">
        <v>3</v>
      </c>
      <c r="M42" s="355">
        <v>0</v>
      </c>
      <c r="N42" s="355">
        <f t="shared" si="1"/>
        <v>3</v>
      </c>
      <c r="O42" s="355">
        <f t="shared" si="7"/>
        <v>3</v>
      </c>
      <c r="P42" s="355">
        <f t="shared" si="7"/>
        <v>0</v>
      </c>
      <c r="Q42" s="355">
        <f t="shared" si="4"/>
        <v>3</v>
      </c>
    </row>
    <row r="43" spans="1:17" ht="16.149999999999999" customHeight="1" x14ac:dyDescent="0.15">
      <c r="A43" s="357"/>
      <c r="B43" s="353">
        <v>15</v>
      </c>
      <c r="C43" s="354" t="s">
        <v>202</v>
      </c>
      <c r="D43" s="354"/>
      <c r="E43" s="355">
        <v>0</v>
      </c>
      <c r="F43" s="355">
        <v>0</v>
      </c>
      <c r="G43" s="355">
        <v>0</v>
      </c>
      <c r="H43" s="355">
        <f t="shared" si="3"/>
        <v>0</v>
      </c>
      <c r="I43" s="355">
        <v>0</v>
      </c>
      <c r="J43" s="355">
        <v>0</v>
      </c>
      <c r="K43" s="355">
        <f t="shared" si="0"/>
        <v>0</v>
      </c>
      <c r="L43" s="355">
        <v>0</v>
      </c>
      <c r="M43" s="355">
        <v>0</v>
      </c>
      <c r="N43" s="355">
        <f t="shared" si="1"/>
        <v>0</v>
      </c>
      <c r="O43" s="355">
        <f t="shared" si="7"/>
        <v>0</v>
      </c>
      <c r="P43" s="355">
        <f t="shared" si="7"/>
        <v>0</v>
      </c>
      <c r="Q43" s="355">
        <f t="shared" si="4"/>
        <v>0</v>
      </c>
    </row>
    <row r="44" spans="1:17" ht="16.149999999999999" customHeight="1" x14ac:dyDescent="0.15">
      <c r="A44" s="357"/>
      <c r="B44" s="353">
        <v>24</v>
      </c>
      <c r="C44" s="354" t="s">
        <v>203</v>
      </c>
      <c r="D44" s="354"/>
      <c r="E44" s="355">
        <v>0</v>
      </c>
      <c r="F44" s="355">
        <v>0</v>
      </c>
      <c r="G44" s="355">
        <v>0</v>
      </c>
      <c r="H44" s="355">
        <f t="shared" si="3"/>
        <v>0</v>
      </c>
      <c r="I44" s="355">
        <v>0</v>
      </c>
      <c r="J44" s="355">
        <v>0</v>
      </c>
      <c r="K44" s="355">
        <f t="shared" si="0"/>
        <v>0</v>
      </c>
      <c r="L44" s="355">
        <v>0</v>
      </c>
      <c r="M44" s="355">
        <v>0</v>
      </c>
      <c r="N44" s="355">
        <f t="shared" si="1"/>
        <v>0</v>
      </c>
      <c r="O44" s="355">
        <f t="shared" si="7"/>
        <v>0</v>
      </c>
      <c r="P44" s="355">
        <f t="shared" si="7"/>
        <v>0</v>
      </c>
      <c r="Q44" s="355">
        <f t="shared" si="4"/>
        <v>0</v>
      </c>
    </row>
    <row r="45" spans="1:17" ht="16.149999999999999" customHeight="1" x14ac:dyDescent="0.15">
      <c r="A45" s="357"/>
      <c r="B45" s="353">
        <v>25</v>
      </c>
      <c r="C45" s="354" t="s">
        <v>204</v>
      </c>
      <c r="D45" s="354"/>
      <c r="E45" s="355">
        <v>2</v>
      </c>
      <c r="F45" s="355">
        <v>0</v>
      </c>
      <c r="G45" s="355">
        <v>0</v>
      </c>
      <c r="H45" s="355">
        <f t="shared" si="3"/>
        <v>2</v>
      </c>
      <c r="I45" s="355">
        <v>1</v>
      </c>
      <c r="J45" s="355">
        <v>0</v>
      </c>
      <c r="K45" s="355">
        <f t="shared" si="0"/>
        <v>1</v>
      </c>
      <c r="L45" s="355">
        <v>1</v>
      </c>
      <c r="M45" s="355">
        <v>0</v>
      </c>
      <c r="N45" s="355">
        <f t="shared" si="1"/>
        <v>1</v>
      </c>
      <c r="O45" s="355">
        <f t="shared" si="7"/>
        <v>2</v>
      </c>
      <c r="P45" s="355">
        <f t="shared" si="7"/>
        <v>0</v>
      </c>
      <c r="Q45" s="355">
        <f t="shared" si="4"/>
        <v>2</v>
      </c>
    </row>
    <row r="46" spans="1:17" ht="16.149999999999999" customHeight="1" x14ac:dyDescent="0.15">
      <c r="A46" s="357"/>
      <c r="B46" s="353">
        <v>26</v>
      </c>
      <c r="C46" s="354" t="s">
        <v>205</v>
      </c>
      <c r="D46" s="354"/>
      <c r="E46" s="355">
        <v>0</v>
      </c>
      <c r="F46" s="355">
        <v>0</v>
      </c>
      <c r="G46" s="355">
        <v>0</v>
      </c>
      <c r="H46" s="355">
        <f t="shared" si="3"/>
        <v>0</v>
      </c>
      <c r="I46" s="355">
        <v>0</v>
      </c>
      <c r="J46" s="355">
        <v>0</v>
      </c>
      <c r="K46" s="355">
        <f t="shared" si="0"/>
        <v>0</v>
      </c>
      <c r="L46" s="355">
        <v>0</v>
      </c>
      <c r="M46" s="355">
        <v>0</v>
      </c>
      <c r="N46" s="355">
        <f t="shared" si="1"/>
        <v>0</v>
      </c>
      <c r="O46" s="355">
        <f t="shared" si="7"/>
        <v>0</v>
      </c>
      <c r="P46" s="355">
        <f t="shared" si="7"/>
        <v>0</v>
      </c>
      <c r="Q46" s="355">
        <f t="shared" si="4"/>
        <v>0</v>
      </c>
    </row>
    <row r="47" spans="1:17" ht="16.149999999999999" customHeight="1" x14ac:dyDescent="0.15">
      <c r="A47" s="357"/>
      <c r="B47" s="353">
        <v>27</v>
      </c>
      <c r="C47" s="354" t="s">
        <v>206</v>
      </c>
      <c r="D47" s="354"/>
      <c r="E47" s="355">
        <v>0</v>
      </c>
      <c r="F47" s="355">
        <v>0</v>
      </c>
      <c r="G47" s="355">
        <v>0</v>
      </c>
      <c r="H47" s="355">
        <f t="shared" si="3"/>
        <v>0</v>
      </c>
      <c r="I47" s="355">
        <v>0</v>
      </c>
      <c r="J47" s="355">
        <v>0</v>
      </c>
      <c r="K47" s="355">
        <f t="shared" si="0"/>
        <v>0</v>
      </c>
      <c r="L47" s="355">
        <v>0</v>
      </c>
      <c r="M47" s="355">
        <v>0</v>
      </c>
      <c r="N47" s="355">
        <f t="shared" si="1"/>
        <v>0</v>
      </c>
      <c r="O47" s="355">
        <f t="shared" si="7"/>
        <v>0</v>
      </c>
      <c r="P47" s="355">
        <f t="shared" si="7"/>
        <v>0</v>
      </c>
      <c r="Q47" s="355">
        <f t="shared" si="4"/>
        <v>0</v>
      </c>
    </row>
    <row r="48" spans="1:17" ht="16.149999999999999" customHeight="1" x14ac:dyDescent="0.15">
      <c r="A48" s="357"/>
      <c r="B48" s="353">
        <v>28</v>
      </c>
      <c r="C48" s="354" t="s">
        <v>207</v>
      </c>
      <c r="D48" s="354"/>
      <c r="E48" s="355">
        <v>1</v>
      </c>
      <c r="F48" s="355">
        <v>0</v>
      </c>
      <c r="G48" s="355">
        <v>0</v>
      </c>
      <c r="H48" s="355">
        <f t="shared" si="3"/>
        <v>1</v>
      </c>
      <c r="I48" s="355">
        <v>2</v>
      </c>
      <c r="J48" s="355">
        <v>0</v>
      </c>
      <c r="K48" s="355">
        <f t="shared" si="0"/>
        <v>2</v>
      </c>
      <c r="L48" s="355">
        <v>1</v>
      </c>
      <c r="M48" s="355">
        <v>0</v>
      </c>
      <c r="N48" s="355">
        <f t="shared" si="1"/>
        <v>1</v>
      </c>
      <c r="O48" s="355">
        <f t="shared" si="7"/>
        <v>3</v>
      </c>
      <c r="P48" s="355">
        <f t="shared" si="7"/>
        <v>0</v>
      </c>
      <c r="Q48" s="355">
        <f t="shared" si="4"/>
        <v>3</v>
      </c>
    </row>
    <row r="49" spans="1:19" ht="16.149999999999999" customHeight="1" x14ac:dyDescent="0.15">
      <c r="A49" s="357"/>
      <c r="B49" s="353">
        <v>29</v>
      </c>
      <c r="C49" s="354" t="s">
        <v>208</v>
      </c>
      <c r="D49" s="354"/>
      <c r="E49" s="355">
        <v>2</v>
      </c>
      <c r="F49" s="355">
        <v>0</v>
      </c>
      <c r="G49" s="355">
        <v>0</v>
      </c>
      <c r="H49" s="355">
        <f t="shared" si="3"/>
        <v>2</v>
      </c>
      <c r="I49" s="355">
        <v>1</v>
      </c>
      <c r="J49" s="355">
        <v>0</v>
      </c>
      <c r="K49" s="355">
        <f t="shared" si="0"/>
        <v>1</v>
      </c>
      <c r="L49" s="355">
        <v>1</v>
      </c>
      <c r="M49" s="355">
        <v>0</v>
      </c>
      <c r="N49" s="355">
        <f t="shared" si="1"/>
        <v>1</v>
      </c>
      <c r="O49" s="355">
        <f t="shared" si="7"/>
        <v>2</v>
      </c>
      <c r="P49" s="355">
        <f t="shared" si="7"/>
        <v>0</v>
      </c>
      <c r="Q49" s="355">
        <f t="shared" si="4"/>
        <v>2</v>
      </c>
    </row>
    <row r="50" spans="1:19" ht="16.149999999999999" customHeight="1" x14ac:dyDescent="0.15">
      <c r="A50" s="357"/>
      <c r="B50" s="353">
        <v>30</v>
      </c>
      <c r="C50" s="354" t="s">
        <v>209</v>
      </c>
      <c r="D50" s="354"/>
      <c r="E50" s="355">
        <v>0</v>
      </c>
      <c r="F50" s="355">
        <v>0</v>
      </c>
      <c r="G50" s="355">
        <v>0</v>
      </c>
      <c r="H50" s="355">
        <f t="shared" si="3"/>
        <v>0</v>
      </c>
      <c r="I50" s="355">
        <v>0</v>
      </c>
      <c r="J50" s="355">
        <v>0</v>
      </c>
      <c r="K50" s="355">
        <f t="shared" si="0"/>
        <v>0</v>
      </c>
      <c r="L50" s="355">
        <v>0</v>
      </c>
      <c r="M50" s="355">
        <v>0</v>
      </c>
      <c r="N50" s="355">
        <f t="shared" si="1"/>
        <v>0</v>
      </c>
      <c r="O50" s="355">
        <f t="shared" si="7"/>
        <v>0</v>
      </c>
      <c r="P50" s="355">
        <f t="shared" si="7"/>
        <v>0</v>
      </c>
      <c r="Q50" s="355">
        <f t="shared" si="4"/>
        <v>0</v>
      </c>
    </row>
    <row r="51" spans="1:19" ht="16.149999999999999" customHeight="1" x14ac:dyDescent="0.15">
      <c r="A51" s="357"/>
      <c r="B51" s="353">
        <v>31</v>
      </c>
      <c r="C51" s="354" t="s">
        <v>210</v>
      </c>
      <c r="D51" s="354"/>
      <c r="E51" s="355">
        <v>1</v>
      </c>
      <c r="F51" s="355">
        <v>0</v>
      </c>
      <c r="G51" s="355">
        <v>0</v>
      </c>
      <c r="H51" s="355">
        <f t="shared" si="3"/>
        <v>1</v>
      </c>
      <c r="I51" s="355">
        <v>1</v>
      </c>
      <c r="J51" s="355">
        <v>0</v>
      </c>
      <c r="K51" s="355">
        <f t="shared" si="0"/>
        <v>1</v>
      </c>
      <c r="L51" s="355">
        <v>0</v>
      </c>
      <c r="M51" s="355">
        <v>0</v>
      </c>
      <c r="N51" s="355">
        <f t="shared" si="1"/>
        <v>0</v>
      </c>
      <c r="O51" s="355">
        <v>1</v>
      </c>
      <c r="P51" s="355">
        <f t="shared" si="7"/>
        <v>0</v>
      </c>
      <c r="Q51" s="355">
        <f t="shared" si="4"/>
        <v>1</v>
      </c>
      <c r="S51" s="358"/>
    </row>
    <row r="52" spans="1:19" ht="16.149999999999999" customHeight="1" x14ac:dyDescent="0.15">
      <c r="A52" s="357"/>
      <c r="B52" s="353">
        <v>32</v>
      </c>
      <c r="C52" s="354" t="s">
        <v>211</v>
      </c>
      <c r="D52" s="354"/>
      <c r="E52" s="355">
        <v>1</v>
      </c>
      <c r="F52" s="355">
        <v>0</v>
      </c>
      <c r="G52" s="355">
        <v>0</v>
      </c>
      <c r="H52" s="355">
        <f>SUM(E52:G52)</f>
        <v>1</v>
      </c>
      <c r="I52" s="355">
        <v>1</v>
      </c>
      <c r="J52" s="355">
        <v>0</v>
      </c>
      <c r="K52" s="355">
        <f t="shared" si="0"/>
        <v>1</v>
      </c>
      <c r="L52" s="355">
        <v>0</v>
      </c>
      <c r="M52" s="355">
        <v>0</v>
      </c>
      <c r="N52" s="355">
        <f t="shared" si="1"/>
        <v>0</v>
      </c>
      <c r="O52" s="355">
        <f t="shared" si="7"/>
        <v>1</v>
      </c>
      <c r="P52" s="355">
        <f t="shared" si="7"/>
        <v>0</v>
      </c>
      <c r="Q52" s="355">
        <f t="shared" si="4"/>
        <v>1</v>
      </c>
    </row>
    <row r="53" spans="1:19" ht="16.149999999999999" customHeight="1" x14ac:dyDescent="0.15">
      <c r="A53" s="357"/>
      <c r="B53" s="353">
        <v>34</v>
      </c>
      <c r="C53" s="354" t="s">
        <v>212</v>
      </c>
      <c r="D53" s="354"/>
      <c r="E53" s="355">
        <v>0</v>
      </c>
      <c r="F53" s="355">
        <v>0</v>
      </c>
      <c r="G53" s="355">
        <v>0</v>
      </c>
      <c r="H53" s="355">
        <f t="shared" si="3"/>
        <v>0</v>
      </c>
      <c r="I53" s="355">
        <v>0</v>
      </c>
      <c r="J53" s="355">
        <v>0</v>
      </c>
      <c r="K53" s="355">
        <f t="shared" si="0"/>
        <v>0</v>
      </c>
      <c r="L53" s="355">
        <v>0</v>
      </c>
      <c r="M53" s="355">
        <v>0</v>
      </c>
      <c r="N53" s="355">
        <f t="shared" si="1"/>
        <v>0</v>
      </c>
      <c r="O53" s="355">
        <f t="shared" si="7"/>
        <v>0</v>
      </c>
      <c r="P53" s="355">
        <f t="shared" si="7"/>
        <v>0</v>
      </c>
      <c r="Q53" s="355">
        <f t="shared" si="4"/>
        <v>0</v>
      </c>
    </row>
    <row r="54" spans="1:19" ht="16.149999999999999" customHeight="1" x14ac:dyDescent="0.15">
      <c r="A54" s="357"/>
      <c r="B54" s="353">
        <v>35</v>
      </c>
      <c r="C54" s="354" t="s">
        <v>213</v>
      </c>
      <c r="D54" s="354"/>
      <c r="E54" s="355">
        <v>0</v>
      </c>
      <c r="F54" s="355">
        <v>0</v>
      </c>
      <c r="G54" s="355">
        <v>0</v>
      </c>
      <c r="H54" s="355">
        <f t="shared" si="3"/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f t="shared" si="1"/>
        <v>0</v>
      </c>
      <c r="O54" s="355">
        <f t="shared" si="7"/>
        <v>0</v>
      </c>
      <c r="P54" s="355">
        <f t="shared" si="7"/>
        <v>0</v>
      </c>
      <c r="Q54" s="355">
        <f t="shared" si="4"/>
        <v>0</v>
      </c>
    </row>
    <row r="55" spans="1:19" s="361" customFormat="1" ht="16.5" customHeight="1" x14ac:dyDescent="0.15">
      <c r="A55" s="359"/>
      <c r="B55" s="384" t="s">
        <v>48</v>
      </c>
      <c r="C55" s="385"/>
      <c r="D55" s="386"/>
      <c r="E55" s="360">
        <f>SUM(E5:E54)</f>
        <v>2747</v>
      </c>
      <c r="F55" s="360">
        <f t="shared" ref="F55:Q55" si="8">SUM(F5:F54)</f>
        <v>278</v>
      </c>
      <c r="G55" s="360">
        <f>SUM(G5:G54)</f>
        <v>20</v>
      </c>
      <c r="H55" s="360">
        <f>SUM(H5:H54)</f>
        <v>3045</v>
      </c>
      <c r="I55" s="360">
        <f>SUM(I5:I54)</f>
        <v>2735</v>
      </c>
      <c r="J55" s="360">
        <f t="shared" si="8"/>
        <v>81</v>
      </c>
      <c r="K55" s="360">
        <f t="shared" si="8"/>
        <v>2816</v>
      </c>
      <c r="L55" s="360">
        <f t="shared" si="8"/>
        <v>2735</v>
      </c>
      <c r="M55" s="360">
        <f t="shared" si="8"/>
        <v>220</v>
      </c>
      <c r="N55" s="360">
        <f t="shared" si="8"/>
        <v>2955</v>
      </c>
      <c r="O55" s="360">
        <f t="shared" si="8"/>
        <v>5470</v>
      </c>
      <c r="P55" s="360">
        <f t="shared" si="8"/>
        <v>301</v>
      </c>
      <c r="Q55" s="360">
        <f t="shared" si="8"/>
        <v>5771</v>
      </c>
    </row>
    <row r="56" spans="1:19" ht="16.5" customHeight="1" x14ac:dyDescent="0.15">
      <c r="A56" s="348"/>
      <c r="B56" s="387" t="s">
        <v>49</v>
      </c>
      <c r="C56" s="388"/>
      <c r="D56" s="389"/>
      <c r="E56" s="362">
        <v>-10</v>
      </c>
      <c r="F56" s="362">
        <v>-6</v>
      </c>
      <c r="G56" s="362">
        <v>0</v>
      </c>
      <c r="H56" s="362">
        <v>-16</v>
      </c>
      <c r="I56" s="362">
        <v>-22</v>
      </c>
      <c r="J56" s="362">
        <v>-3</v>
      </c>
      <c r="K56" s="362">
        <v>-25</v>
      </c>
      <c r="L56" s="362">
        <v>-15</v>
      </c>
      <c r="M56" s="362">
        <v>-3</v>
      </c>
      <c r="N56" s="362">
        <v>-18</v>
      </c>
      <c r="O56" s="362">
        <v>-37</v>
      </c>
      <c r="P56" s="362">
        <v>-6</v>
      </c>
      <c r="Q56" s="362">
        <v>-43</v>
      </c>
      <c r="R56" s="363"/>
    </row>
    <row r="57" spans="1:19" x14ac:dyDescent="0.15">
      <c r="F57" s="364"/>
      <c r="Q57" s="365"/>
    </row>
    <row r="58" spans="1:19" x14ac:dyDescent="0.15">
      <c r="A58" s="347"/>
      <c r="B58" s="390" t="s">
        <v>182</v>
      </c>
      <c r="C58" s="391"/>
      <c r="D58" s="392"/>
      <c r="E58" s="360">
        <v>2766</v>
      </c>
      <c r="F58" s="360">
        <v>236</v>
      </c>
      <c r="G58" s="360">
        <v>18</v>
      </c>
      <c r="H58" s="360">
        <v>3020</v>
      </c>
      <c r="I58" s="360">
        <v>2808</v>
      </c>
      <c r="J58" s="360">
        <v>63</v>
      </c>
      <c r="K58" s="360">
        <v>2871</v>
      </c>
      <c r="L58" s="360">
        <v>2779</v>
      </c>
      <c r="M58" s="360">
        <v>194</v>
      </c>
      <c r="N58" s="360">
        <v>2973</v>
      </c>
      <c r="O58" s="360">
        <v>5587</v>
      </c>
      <c r="P58" s="360">
        <v>257</v>
      </c>
      <c r="Q58" s="360">
        <v>5844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71" t="s">
        <v>49</v>
      </c>
      <c r="B50" s="372"/>
      <c r="C50" s="372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410" t="s">
        <v>91</v>
      </c>
      <c r="B2" s="412" t="s">
        <v>3</v>
      </c>
      <c r="C2" s="412"/>
      <c r="D2" s="412"/>
      <c r="E2" s="412"/>
      <c r="F2" s="412" t="s">
        <v>92</v>
      </c>
      <c r="G2" s="412"/>
      <c r="H2" s="412"/>
      <c r="I2" s="412"/>
      <c r="J2" s="412"/>
      <c r="K2" s="412"/>
      <c r="L2" s="412"/>
      <c r="M2" s="412"/>
      <c r="N2" s="412"/>
    </row>
    <row r="3" spans="1:14" ht="17.25" x14ac:dyDescent="0.15">
      <c r="A3" s="411"/>
      <c r="B3" s="412"/>
      <c r="C3" s="412"/>
      <c r="D3" s="412"/>
      <c r="E3" s="412"/>
      <c r="F3" s="412" t="s">
        <v>1</v>
      </c>
      <c r="G3" s="412"/>
      <c r="H3" s="412"/>
      <c r="I3" s="412" t="s">
        <v>2</v>
      </c>
      <c r="J3" s="412"/>
      <c r="K3" s="412"/>
      <c r="L3" s="412" t="s">
        <v>4</v>
      </c>
      <c r="M3" s="412"/>
      <c r="N3" s="412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71" t="s">
        <v>49</v>
      </c>
      <c r="B50" s="372"/>
      <c r="C50" s="372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71" t="s">
        <v>49</v>
      </c>
      <c r="B50" s="372"/>
      <c r="C50" s="372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371" t="s">
        <v>49</v>
      </c>
      <c r="B50" s="372"/>
      <c r="C50" s="372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71" t="s">
        <v>49</v>
      </c>
      <c r="B50" s="372"/>
      <c r="C50" s="372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130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71" t="s">
        <v>49</v>
      </c>
      <c r="B50" s="372"/>
      <c r="C50" s="372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71" t="s">
        <v>49</v>
      </c>
      <c r="B50" s="372"/>
      <c r="C50" s="372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597E-9B9A-487F-BF5B-8BF5E3F6BDB6}">
  <sheetPr>
    <tabColor rgb="FFFF99CC"/>
    <pageSetUpPr fitToPage="1"/>
  </sheetPr>
  <dimension ref="A1:S58"/>
  <sheetViews>
    <sheetView zoomScale="180" zoomScaleNormal="180" workbookViewId="0">
      <pane ySplit="4" topLeftCell="A49" activePane="bottomLeft" state="frozen"/>
      <selection activeCell="M35" sqref="M35"/>
      <selection pane="bottomLeft" activeCell="N56" sqref="N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66</v>
      </c>
      <c r="G6" s="337">
        <v>1</v>
      </c>
      <c r="H6" s="337">
        <f t="shared" ref="H6:H54" si="3">SUM(E6:G6)</f>
        <v>214</v>
      </c>
      <c r="I6" s="337">
        <v>135</v>
      </c>
      <c r="J6" s="337">
        <v>14</v>
      </c>
      <c r="K6" s="337">
        <f t="shared" si="0"/>
        <v>149</v>
      </c>
      <c r="L6" s="337">
        <v>151</v>
      </c>
      <c r="M6" s="337">
        <v>54</v>
      </c>
      <c r="N6" s="337">
        <f t="shared" si="1"/>
        <v>205</v>
      </c>
      <c r="O6" s="337">
        <f t="shared" si="2"/>
        <v>286</v>
      </c>
      <c r="P6" s="337">
        <f t="shared" si="2"/>
        <v>68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33</v>
      </c>
      <c r="G7" s="336">
        <v>0</v>
      </c>
      <c r="H7" s="336">
        <f t="shared" si="3"/>
        <v>344</v>
      </c>
      <c r="I7" s="336">
        <v>283</v>
      </c>
      <c r="J7" s="336">
        <v>8</v>
      </c>
      <c r="K7" s="336">
        <f t="shared" si="0"/>
        <v>291</v>
      </c>
      <c r="L7" s="336">
        <v>211</v>
      </c>
      <c r="M7" s="336">
        <v>25</v>
      </c>
      <c r="N7" s="336">
        <f t="shared" si="1"/>
        <v>236</v>
      </c>
      <c r="O7" s="336">
        <f t="shared" si="2"/>
        <v>494</v>
      </c>
      <c r="P7" s="336">
        <f>J7+M7</f>
        <v>33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314</v>
      </c>
      <c r="J10" s="337">
        <v>2</v>
      </c>
      <c r="K10" s="337">
        <f t="shared" si="0"/>
        <v>316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158</v>
      </c>
      <c r="J11" s="336">
        <v>0</v>
      </c>
      <c r="K11" s="336">
        <f>SUM(I11:J11)</f>
        <v>158</v>
      </c>
      <c r="L11" s="336">
        <v>167</v>
      </c>
      <c r="M11" s="336">
        <v>11</v>
      </c>
      <c r="N11" s="336">
        <f>SUM(L11:M11)</f>
        <v>178</v>
      </c>
      <c r="O11" s="336">
        <f>I11+L11</f>
        <v>325</v>
      </c>
      <c r="P11" s="336">
        <f>J11+M11</f>
        <v>11</v>
      </c>
      <c r="Q11" s="336">
        <f>SUM(O11:P11)</f>
        <v>336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17</v>
      </c>
      <c r="G12" s="337">
        <v>2</v>
      </c>
      <c r="H12" s="337">
        <f>SUM(E12:G12)</f>
        <v>196</v>
      </c>
      <c r="I12" s="337">
        <v>178</v>
      </c>
      <c r="J12" s="337">
        <v>5</v>
      </c>
      <c r="K12" s="337">
        <f>SUM(I12:J12)</f>
        <v>183</v>
      </c>
      <c r="L12" s="337">
        <v>173</v>
      </c>
      <c r="M12" s="337">
        <v>14</v>
      </c>
      <c r="N12" s="337">
        <f>SUM(L12:M12)</f>
        <v>187</v>
      </c>
      <c r="O12" s="337">
        <f>I12+L12</f>
        <v>351</v>
      </c>
      <c r="P12" s="337">
        <f>J12+M12</f>
        <v>19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29</v>
      </c>
      <c r="G14" s="337">
        <v>0</v>
      </c>
      <c r="H14" s="337">
        <f>SUM(E14:G14)</f>
        <v>181</v>
      </c>
      <c r="I14" s="337">
        <v>145</v>
      </c>
      <c r="J14" s="337">
        <v>10</v>
      </c>
      <c r="K14" s="337">
        <f t="shared" si="0"/>
        <v>155</v>
      </c>
      <c r="L14" s="337">
        <v>142</v>
      </c>
      <c r="M14" s="337">
        <v>19</v>
      </c>
      <c r="N14" s="337">
        <f>SUM(L14:M14)</f>
        <v>161</v>
      </c>
      <c r="O14" s="337">
        <f>I14+L14</f>
        <v>287</v>
      </c>
      <c r="P14" s="337">
        <f>J14+M14</f>
        <v>29</v>
      </c>
      <c r="Q14" s="337">
        <f>SUM(O14:P14)</f>
        <v>316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22</v>
      </c>
      <c r="J15" s="336">
        <v>2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39</v>
      </c>
      <c r="P15" s="336">
        <f t="shared" si="2"/>
        <v>2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63</v>
      </c>
      <c r="J23" s="336">
        <v>1</v>
      </c>
      <c r="K23" s="336">
        <f>SUM(I23:J23)</f>
        <v>64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101</v>
      </c>
      <c r="J24" s="337">
        <v>1</v>
      </c>
      <c r="K24" s="337">
        <f>SUM(I24:J24)</f>
        <v>102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1</v>
      </c>
      <c r="G25" s="336">
        <v>1</v>
      </c>
      <c r="H25" s="336">
        <f>SUM(E25:G25)</f>
        <v>174</v>
      </c>
      <c r="I25" s="336">
        <v>128</v>
      </c>
      <c r="J25" s="336">
        <v>0</v>
      </c>
      <c r="K25" s="336">
        <f>SUM(I25:J25)</f>
        <v>128</v>
      </c>
      <c r="L25" s="336">
        <v>155</v>
      </c>
      <c r="M25" s="336">
        <v>2</v>
      </c>
      <c r="N25" s="336">
        <f t="shared" si="1"/>
        <v>157</v>
      </c>
      <c r="O25" s="336">
        <f t="shared" si="5"/>
        <v>283</v>
      </c>
      <c r="P25" s="336">
        <f t="shared" si="5"/>
        <v>2</v>
      </c>
      <c r="Q25" s="336">
        <f>SUM(O25:P25)</f>
        <v>285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35</v>
      </c>
      <c r="G28" s="337">
        <v>0</v>
      </c>
      <c r="H28" s="337">
        <f>SUM(E28:G28)</f>
        <v>192</v>
      </c>
      <c r="I28" s="337">
        <v>175</v>
      </c>
      <c r="J28" s="337">
        <v>11</v>
      </c>
      <c r="K28" s="337">
        <f t="shared" si="0"/>
        <v>186</v>
      </c>
      <c r="L28" s="337">
        <v>153</v>
      </c>
      <c r="M28" s="337">
        <v>24</v>
      </c>
      <c r="N28" s="337">
        <f t="shared" si="1"/>
        <v>177</v>
      </c>
      <c r="O28" s="337">
        <f>I28+L28</f>
        <v>328</v>
      </c>
      <c r="P28" s="337">
        <f t="shared" ref="O28:P54" si="7">J28+M28</f>
        <v>35</v>
      </c>
      <c r="Q28" s="337">
        <f t="shared" si="4"/>
        <v>363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35</v>
      </c>
      <c r="J29" s="336">
        <v>11</v>
      </c>
      <c r="K29" s="336">
        <f>SUM(I29:J29)</f>
        <v>46</v>
      </c>
      <c r="L29" s="336">
        <v>41</v>
      </c>
      <c r="M29" s="336">
        <v>34</v>
      </c>
      <c r="N29" s="336">
        <f>SUM(L29:M29)</f>
        <v>75</v>
      </c>
      <c r="O29" s="336">
        <f>I29+L29</f>
        <v>76</v>
      </c>
      <c r="P29" s="336">
        <f t="shared" si="7"/>
        <v>45</v>
      </c>
      <c r="Q29" s="336">
        <f>SUM(O29:P29)</f>
        <v>121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2758</v>
      </c>
      <c r="F55" s="341">
        <f t="shared" ref="F55:Q55" si="8">SUM(F5:F54)</f>
        <v>284</v>
      </c>
      <c r="G55" s="341">
        <f>SUM(G5:G54)</f>
        <v>20</v>
      </c>
      <c r="H55" s="341">
        <f t="shared" si="8"/>
        <v>3062</v>
      </c>
      <c r="I55" s="341">
        <f>SUM(I5:I54)</f>
        <v>2758</v>
      </c>
      <c r="J55" s="341">
        <f t="shared" si="8"/>
        <v>84</v>
      </c>
      <c r="K55" s="341">
        <f t="shared" si="8"/>
        <v>2842</v>
      </c>
      <c r="L55" s="341">
        <f t="shared" si="8"/>
        <v>2750</v>
      </c>
      <c r="M55" s="341">
        <f t="shared" si="8"/>
        <v>223</v>
      </c>
      <c r="N55" s="341">
        <f t="shared" si="8"/>
        <v>2973</v>
      </c>
      <c r="O55" s="341">
        <f t="shared" si="8"/>
        <v>5508</v>
      </c>
      <c r="P55" s="341">
        <f t="shared" si="8"/>
        <v>307</v>
      </c>
      <c r="Q55" s="341">
        <f t="shared" si="8"/>
        <v>5815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-4</v>
      </c>
      <c r="F56" s="339">
        <v>7</v>
      </c>
      <c r="G56" s="339">
        <v>0</v>
      </c>
      <c r="H56" s="339">
        <v>3</v>
      </c>
      <c r="I56" s="339">
        <v>-7</v>
      </c>
      <c r="J56" s="339">
        <v>4</v>
      </c>
      <c r="K56" s="339">
        <v>-3</v>
      </c>
      <c r="L56" s="339">
        <v>2</v>
      </c>
      <c r="M56" s="339">
        <v>3</v>
      </c>
      <c r="N56" s="339">
        <v>5</v>
      </c>
      <c r="O56" s="339">
        <v>-5</v>
      </c>
      <c r="P56" s="339">
        <v>7</v>
      </c>
      <c r="Q56" s="339">
        <v>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2772</v>
      </c>
      <c r="F58" s="341">
        <v>238</v>
      </c>
      <c r="G58" s="341">
        <v>18</v>
      </c>
      <c r="H58" s="341">
        <v>3028</v>
      </c>
      <c r="I58" s="341">
        <v>2830</v>
      </c>
      <c r="J58" s="341">
        <v>65</v>
      </c>
      <c r="K58" s="341">
        <v>2895</v>
      </c>
      <c r="L58" s="341">
        <v>2807</v>
      </c>
      <c r="M58" s="341">
        <v>194</v>
      </c>
      <c r="N58" s="341">
        <v>3001</v>
      </c>
      <c r="O58" s="341">
        <v>5637</v>
      </c>
      <c r="P58" s="341">
        <v>259</v>
      </c>
      <c r="Q58" s="341">
        <v>5896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71" t="s">
        <v>49</v>
      </c>
      <c r="B50" s="372"/>
      <c r="C50" s="372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74" t="s">
        <v>48</v>
      </c>
      <c r="B49" s="375"/>
      <c r="C49" s="375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71" t="s">
        <v>49</v>
      </c>
      <c r="B50" s="372"/>
      <c r="C50" s="372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71" t="s">
        <v>49</v>
      </c>
      <c r="B50" s="372"/>
      <c r="C50" s="372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71" t="s">
        <v>49</v>
      </c>
      <c r="B50" s="372"/>
      <c r="C50" s="372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71" t="s">
        <v>49</v>
      </c>
      <c r="B50" s="372"/>
      <c r="C50" s="372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371" t="s">
        <v>49</v>
      </c>
      <c r="B50" s="372"/>
      <c r="C50" s="372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410" t="s">
        <v>91</v>
      </c>
      <c r="B2" s="412" t="s">
        <v>3</v>
      </c>
      <c r="C2" s="412"/>
      <c r="D2" s="412"/>
      <c r="E2" s="412"/>
      <c r="F2" s="412" t="s">
        <v>92</v>
      </c>
      <c r="G2" s="412"/>
      <c r="H2" s="412"/>
      <c r="I2" s="412"/>
      <c r="J2" s="412"/>
      <c r="K2" s="412"/>
      <c r="L2" s="412"/>
      <c r="M2" s="412"/>
      <c r="N2" s="412"/>
    </row>
    <row r="3" spans="1:14" ht="17.25" x14ac:dyDescent="0.15">
      <c r="A3" s="411"/>
      <c r="B3" s="412"/>
      <c r="C3" s="412"/>
      <c r="D3" s="412"/>
      <c r="E3" s="412"/>
      <c r="F3" s="412" t="s">
        <v>1</v>
      </c>
      <c r="G3" s="412"/>
      <c r="H3" s="412"/>
      <c r="I3" s="412" t="s">
        <v>2</v>
      </c>
      <c r="J3" s="412"/>
      <c r="K3" s="412"/>
      <c r="L3" s="412" t="s">
        <v>4</v>
      </c>
      <c r="M3" s="412"/>
      <c r="N3" s="412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120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371" t="s">
        <v>49</v>
      </c>
      <c r="B50" s="372"/>
      <c r="C50" s="372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371" t="s">
        <v>49</v>
      </c>
      <c r="B50" s="372"/>
      <c r="C50" s="372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371" t="s">
        <v>49</v>
      </c>
      <c r="B50" s="372"/>
      <c r="C50" s="372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3828-6518-42A2-B022-3646A3C6C40C}">
  <sheetPr>
    <tabColor rgb="FFFF99CC"/>
    <pageSetUpPr fitToPage="1"/>
  </sheetPr>
  <dimension ref="A1:S58"/>
  <sheetViews>
    <sheetView zoomScale="180" zoomScaleNormal="180" workbookViewId="0">
      <pane ySplit="4" topLeftCell="A51" activePane="bottomLeft" state="frozen"/>
      <selection activeCell="M35" sqref="M35"/>
      <selection pane="bottomLeft" activeCell="E56" sqref="E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68</v>
      </c>
      <c r="G6" s="337">
        <v>1</v>
      </c>
      <c r="H6" s="337">
        <f t="shared" ref="H6:H54" si="3">SUM(E6:G6)</f>
        <v>217</v>
      </c>
      <c r="I6" s="337">
        <v>137</v>
      </c>
      <c r="J6" s="337">
        <v>14</v>
      </c>
      <c r="K6" s="337">
        <f t="shared" si="0"/>
        <v>151</v>
      </c>
      <c r="L6" s="337">
        <v>151</v>
      </c>
      <c r="M6" s="337">
        <v>56</v>
      </c>
      <c r="N6" s="337">
        <f t="shared" si="1"/>
        <v>207</v>
      </c>
      <c r="O6" s="337">
        <f t="shared" si="2"/>
        <v>288</v>
      </c>
      <c r="P6" s="337">
        <f t="shared" si="2"/>
        <v>70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28</v>
      </c>
      <c r="G7" s="336">
        <v>0</v>
      </c>
      <c r="H7" s="336">
        <f t="shared" si="3"/>
        <v>343</v>
      </c>
      <c r="I7" s="336">
        <v>286</v>
      </c>
      <c r="J7" s="336">
        <v>6</v>
      </c>
      <c r="K7" s="336">
        <f t="shared" si="0"/>
        <v>292</v>
      </c>
      <c r="L7" s="336">
        <v>213</v>
      </c>
      <c r="M7" s="336">
        <v>22</v>
      </c>
      <c r="N7" s="336">
        <f t="shared" si="1"/>
        <v>235</v>
      </c>
      <c r="O7" s="336">
        <f t="shared" si="2"/>
        <v>499</v>
      </c>
      <c r="P7" s="336">
        <f>J7+M7</f>
        <v>28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67</v>
      </c>
      <c r="M8" s="337">
        <v>1</v>
      </c>
      <c r="N8" s="337">
        <f t="shared" si="1"/>
        <v>68</v>
      </c>
      <c r="O8" s="337">
        <f t="shared" si="2"/>
        <v>136</v>
      </c>
      <c r="P8" s="337">
        <f t="shared" si="2"/>
        <v>2</v>
      </c>
      <c r="Q8" s="337">
        <f t="shared" si="4"/>
        <v>138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4</v>
      </c>
      <c r="G10" s="337">
        <v>2</v>
      </c>
      <c r="H10" s="337">
        <f t="shared" si="3"/>
        <v>294</v>
      </c>
      <c r="I10" s="337">
        <v>315</v>
      </c>
      <c r="J10" s="337">
        <v>2</v>
      </c>
      <c r="K10" s="337">
        <f t="shared" si="0"/>
        <v>317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157</v>
      </c>
      <c r="J11" s="336">
        <v>0</v>
      </c>
      <c r="K11" s="336">
        <f>SUM(I11:J11)</f>
        <v>157</v>
      </c>
      <c r="L11" s="336">
        <v>167</v>
      </c>
      <c r="M11" s="336">
        <v>11</v>
      </c>
      <c r="N11" s="336">
        <f>SUM(L11:M11)</f>
        <v>178</v>
      </c>
      <c r="O11" s="336">
        <f>I11+L11</f>
        <v>324</v>
      </c>
      <c r="P11" s="336">
        <f>J11+M11</f>
        <v>11</v>
      </c>
      <c r="Q11" s="336">
        <f>SUM(O11:P11)</f>
        <v>335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179</v>
      </c>
      <c r="F12" s="337">
        <v>17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27</v>
      </c>
      <c r="G14" s="337">
        <v>0</v>
      </c>
      <c r="H14" s="337">
        <f>SUM(E14:G14)</f>
        <v>178</v>
      </c>
      <c r="I14" s="337">
        <v>143</v>
      </c>
      <c r="J14" s="337">
        <v>10</v>
      </c>
      <c r="K14" s="337">
        <f t="shared" si="0"/>
        <v>153</v>
      </c>
      <c r="L14" s="337">
        <v>142</v>
      </c>
      <c r="M14" s="337">
        <v>17</v>
      </c>
      <c r="N14" s="337">
        <f>SUM(L14:M14)</f>
        <v>159</v>
      </c>
      <c r="O14" s="337">
        <f>I14+L14</f>
        <v>285</v>
      </c>
      <c r="P14" s="337">
        <f>J14+M14</f>
        <v>27</v>
      </c>
      <c r="Q14" s="337">
        <f>SUM(O14:P14)</f>
        <v>312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1</v>
      </c>
      <c r="G25" s="336">
        <v>1</v>
      </c>
      <c r="H25" s="336">
        <f>SUM(E25:G25)</f>
        <v>176</v>
      </c>
      <c r="I25" s="336">
        <v>130</v>
      </c>
      <c r="J25" s="336">
        <v>0</v>
      </c>
      <c r="K25" s="336">
        <f>SUM(I25:J25)</f>
        <v>130</v>
      </c>
      <c r="L25" s="336">
        <v>156</v>
      </c>
      <c r="M25" s="336">
        <v>2</v>
      </c>
      <c r="N25" s="336">
        <f t="shared" si="1"/>
        <v>158</v>
      </c>
      <c r="O25" s="336">
        <f t="shared" si="5"/>
        <v>286</v>
      </c>
      <c r="P25" s="336">
        <f t="shared" si="5"/>
        <v>2</v>
      </c>
      <c r="Q25" s="336">
        <f>SUM(O25:P25)</f>
        <v>288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39</v>
      </c>
      <c r="G28" s="337">
        <v>0</v>
      </c>
      <c r="H28" s="337">
        <f>SUM(E28:G28)</f>
        <v>197</v>
      </c>
      <c r="I28" s="337">
        <v>176</v>
      </c>
      <c r="J28" s="337">
        <v>12</v>
      </c>
      <c r="K28" s="337">
        <f t="shared" si="0"/>
        <v>188</v>
      </c>
      <c r="L28" s="337">
        <v>153</v>
      </c>
      <c r="M28" s="337">
        <v>27</v>
      </c>
      <c r="N28" s="337">
        <f t="shared" si="1"/>
        <v>180</v>
      </c>
      <c r="O28" s="337">
        <f>I28+L28</f>
        <v>329</v>
      </c>
      <c r="P28" s="337">
        <f t="shared" ref="O28:P54" si="7">J28+M28</f>
        <v>39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25</v>
      </c>
      <c r="M34" s="337">
        <v>0</v>
      </c>
      <c r="N34" s="337">
        <f t="shared" si="1"/>
        <v>25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2762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3059</v>
      </c>
      <c r="I55" s="341">
        <f>SUM(I5:I54)</f>
        <v>2765</v>
      </c>
      <c r="J55" s="341">
        <f t="shared" si="8"/>
        <v>80</v>
      </c>
      <c r="K55" s="341">
        <f t="shared" si="8"/>
        <v>2845</v>
      </c>
      <c r="L55" s="341">
        <f t="shared" si="8"/>
        <v>2748</v>
      </c>
      <c r="M55" s="341">
        <f t="shared" si="8"/>
        <v>220</v>
      </c>
      <c r="N55" s="341">
        <f t="shared" si="8"/>
        <v>2968</v>
      </c>
      <c r="O55" s="341">
        <f t="shared" si="8"/>
        <v>5513</v>
      </c>
      <c r="P55" s="341">
        <f t="shared" si="8"/>
        <v>300</v>
      </c>
      <c r="Q55" s="341">
        <f t="shared" si="8"/>
        <v>5813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E55-'[1]R6.12'!E55</f>
        <v>5</v>
      </c>
      <c r="F56" s="339">
        <f>F55-'[1]R6.12'!F55</f>
        <v>0</v>
      </c>
      <c r="G56" s="339">
        <f>G55-'[1]R6.12'!G55</f>
        <v>0</v>
      </c>
      <c r="H56" s="339">
        <f>H55-'[1]R6.12'!H55</f>
        <v>5</v>
      </c>
      <c r="I56" s="339">
        <f>I55-'[1]R6.12'!I55</f>
        <v>4</v>
      </c>
      <c r="J56" s="339">
        <f>J55-'[1]R6.12'!J55</f>
        <v>-1</v>
      </c>
      <c r="K56" s="339">
        <f>K55-'[1]R6.12'!K55</f>
        <v>3</v>
      </c>
      <c r="L56" s="339">
        <f>L55-'[1]R6.12'!L55</f>
        <v>-1</v>
      </c>
      <c r="M56" s="339">
        <f>M55-'[1]R6.12'!M55</f>
        <v>1</v>
      </c>
      <c r="N56" s="339">
        <f>N55-'[1]R6.12'!N55</f>
        <v>0</v>
      </c>
      <c r="O56" s="339">
        <f>O55-'[1]R6.12'!O55</f>
        <v>3</v>
      </c>
      <c r="P56" s="339">
        <f>P55-'[1]R6.12'!P55</f>
        <v>0</v>
      </c>
      <c r="Q56" s="339">
        <f>Q55-'[1]R6.12'!Q55</f>
        <v>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2779</v>
      </c>
      <c r="F58" s="341">
        <v>214</v>
      </c>
      <c r="G58" s="341">
        <v>18</v>
      </c>
      <c r="H58" s="341">
        <v>3011</v>
      </c>
      <c r="I58" s="341">
        <v>2839</v>
      </c>
      <c r="J58" s="341">
        <v>54</v>
      </c>
      <c r="K58" s="341">
        <v>2893</v>
      </c>
      <c r="L58" s="341">
        <v>2812</v>
      </c>
      <c r="M58" s="341">
        <v>181</v>
      </c>
      <c r="N58" s="341">
        <v>2993</v>
      </c>
      <c r="O58" s="341">
        <v>5651</v>
      </c>
      <c r="P58" s="341">
        <v>235</v>
      </c>
      <c r="Q58" s="341">
        <v>5886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371" t="s">
        <v>49</v>
      </c>
      <c r="B50" s="372"/>
      <c r="C50" s="372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74" t="s">
        <v>48</v>
      </c>
      <c r="B49" s="375"/>
      <c r="C49" s="375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371" t="s">
        <v>49</v>
      </c>
      <c r="B50" s="372"/>
      <c r="C50" s="372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374" t="s">
        <v>48</v>
      </c>
      <c r="B49" s="375"/>
      <c r="C49" s="375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371" t="s">
        <v>49</v>
      </c>
      <c r="B50" s="372"/>
      <c r="C50" s="372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374" t="s">
        <v>48</v>
      </c>
      <c r="B49" s="375"/>
      <c r="C49" s="375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371" t="s">
        <v>49</v>
      </c>
      <c r="B50" s="372"/>
      <c r="C50" s="372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374" t="s">
        <v>48</v>
      </c>
      <c r="B49" s="375"/>
      <c r="C49" s="375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371" t="s">
        <v>49</v>
      </c>
      <c r="B50" s="372"/>
      <c r="C50" s="372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110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374" t="s">
        <v>48</v>
      </c>
      <c r="B49" s="375"/>
      <c r="C49" s="375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371" t="s">
        <v>49</v>
      </c>
      <c r="B50" s="372"/>
      <c r="C50" s="372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109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374" t="s">
        <v>49</v>
      </c>
      <c r="B49" s="375"/>
      <c r="C49" s="375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374" t="s">
        <v>49</v>
      </c>
      <c r="B49" s="375"/>
      <c r="C49" s="375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77" t="s">
        <v>105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9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410" t="s">
        <v>91</v>
      </c>
      <c r="B2" s="412" t="s">
        <v>3</v>
      </c>
      <c r="C2" s="412"/>
      <c r="D2" s="412"/>
      <c r="E2" s="412"/>
      <c r="F2" s="412" t="s">
        <v>92</v>
      </c>
      <c r="G2" s="412"/>
      <c r="H2" s="412"/>
      <c r="I2" s="412"/>
      <c r="J2" s="412"/>
      <c r="K2" s="412"/>
      <c r="L2" s="412"/>
      <c r="M2" s="412"/>
      <c r="N2" s="412"/>
    </row>
    <row r="3" spans="1:14" ht="17.25" x14ac:dyDescent="0.15">
      <c r="A3" s="411"/>
      <c r="B3" s="412"/>
      <c r="C3" s="412"/>
      <c r="D3" s="412"/>
      <c r="E3" s="412"/>
      <c r="F3" s="412" t="s">
        <v>1</v>
      </c>
      <c r="G3" s="412"/>
      <c r="H3" s="412"/>
      <c r="I3" s="412" t="s">
        <v>2</v>
      </c>
      <c r="J3" s="412"/>
      <c r="K3" s="412"/>
      <c r="L3" s="412" t="s">
        <v>4</v>
      </c>
      <c r="M3" s="412"/>
      <c r="N3" s="412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E59E-3189-456F-B141-388A6F205477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68</v>
      </c>
      <c r="G6" s="337">
        <v>1</v>
      </c>
      <c r="H6" s="337">
        <f t="shared" ref="H6:H54" si="3">SUM(E6:G6)</f>
        <v>220</v>
      </c>
      <c r="I6" s="337">
        <v>138</v>
      </c>
      <c r="J6" s="337">
        <v>14</v>
      </c>
      <c r="K6" s="337">
        <f t="shared" si="0"/>
        <v>152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292</v>
      </c>
      <c r="P6" s="337">
        <f t="shared" si="2"/>
        <v>70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3"/>
        <v>342</v>
      </c>
      <c r="I7" s="336">
        <v>289</v>
      </c>
      <c r="J7" s="336">
        <v>6</v>
      </c>
      <c r="K7" s="336">
        <f t="shared" si="0"/>
        <v>295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501</v>
      </c>
      <c r="P7" s="336">
        <f>J7+M7</f>
        <v>25</v>
      </c>
      <c r="Q7" s="336">
        <f>SUM(O7:P7)</f>
        <v>526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313</v>
      </c>
      <c r="J10" s="337">
        <v>2</v>
      </c>
      <c r="K10" s="337">
        <f t="shared" si="0"/>
        <v>315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632</v>
      </c>
      <c r="P10" s="337">
        <f t="shared" si="2"/>
        <v>6</v>
      </c>
      <c r="Q10" s="337">
        <f t="shared" si="4"/>
        <v>638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156</v>
      </c>
      <c r="J11" s="336">
        <v>0</v>
      </c>
      <c r="K11" s="336">
        <f>SUM(I11:J11)</f>
        <v>156</v>
      </c>
      <c r="L11" s="336">
        <v>167</v>
      </c>
      <c r="M11" s="336">
        <v>11</v>
      </c>
      <c r="N11" s="336">
        <f>SUM(L11:M11)</f>
        <v>178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178</v>
      </c>
      <c r="F12" s="337">
        <v>17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16</v>
      </c>
      <c r="G13" s="336">
        <v>1</v>
      </c>
      <c r="H13" s="336">
        <f>SUM(E13:G13)</f>
        <v>181</v>
      </c>
      <c r="I13" s="336">
        <v>171</v>
      </c>
      <c r="J13" s="336">
        <v>2</v>
      </c>
      <c r="K13" s="336">
        <f t="shared" si="0"/>
        <v>173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345</v>
      </c>
      <c r="P13" s="336">
        <f t="shared" si="2"/>
        <v>17</v>
      </c>
      <c r="Q13" s="336">
        <f t="shared" si="4"/>
        <v>362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150</v>
      </c>
      <c r="F14" s="337">
        <v>27</v>
      </c>
      <c r="G14" s="337">
        <v>0</v>
      </c>
      <c r="H14" s="337">
        <f>SUM(E14:G14)</f>
        <v>177</v>
      </c>
      <c r="I14" s="337">
        <v>142</v>
      </c>
      <c r="J14" s="337">
        <v>10</v>
      </c>
      <c r="K14" s="337">
        <f t="shared" si="0"/>
        <v>152</v>
      </c>
      <c r="L14" s="337">
        <v>141</v>
      </c>
      <c r="M14" s="337">
        <v>17</v>
      </c>
      <c r="N14" s="337">
        <f>SUM(L14:M14)</f>
        <v>158</v>
      </c>
      <c r="O14" s="337">
        <f>I14+L14</f>
        <v>283</v>
      </c>
      <c r="P14" s="337">
        <f>J14+M14</f>
        <v>27</v>
      </c>
      <c r="Q14" s="337">
        <f>SUM(O14:P14)</f>
        <v>310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130</v>
      </c>
      <c r="J25" s="336">
        <v>0</v>
      </c>
      <c r="K25" s="336">
        <f>SUM(I25:J25)</f>
        <v>130</v>
      </c>
      <c r="L25" s="336">
        <v>157</v>
      </c>
      <c r="M25" s="336">
        <v>2</v>
      </c>
      <c r="N25" s="336">
        <f t="shared" si="1"/>
        <v>159</v>
      </c>
      <c r="O25" s="336">
        <f t="shared" si="5"/>
        <v>287</v>
      </c>
      <c r="P25" s="336">
        <f t="shared" si="5"/>
        <v>2</v>
      </c>
      <c r="Q25" s="336">
        <f>SUM(O25:P25)</f>
        <v>289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217</v>
      </c>
      <c r="F26" s="337">
        <v>17</v>
      </c>
      <c r="G26" s="337">
        <v>2</v>
      </c>
      <c r="H26" s="337">
        <f>SUM(E26:G26)</f>
        <v>236</v>
      </c>
      <c r="I26" s="337">
        <v>213</v>
      </c>
      <c r="J26" s="337">
        <v>17</v>
      </c>
      <c r="K26" s="337">
        <f>SUM(I26:J26)</f>
        <v>230</v>
      </c>
      <c r="L26" s="337">
        <v>252</v>
      </c>
      <c r="M26" s="337">
        <v>2</v>
      </c>
      <c r="N26" s="337">
        <f t="shared" si="1"/>
        <v>254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91</v>
      </c>
      <c r="F27" s="336">
        <v>3</v>
      </c>
      <c r="G27" s="336">
        <v>0</v>
      </c>
      <c r="H27" s="336">
        <f t="shared" ref="H27" si="6">SUM(E27:G27)</f>
        <v>94</v>
      </c>
      <c r="I27" s="336">
        <v>104</v>
      </c>
      <c r="J27" s="336">
        <v>0</v>
      </c>
      <c r="K27" s="336">
        <f>SUM(I27:J27)</f>
        <v>104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210</v>
      </c>
      <c r="P27" s="336">
        <f>J27+M27</f>
        <v>3</v>
      </c>
      <c r="Q27" s="336">
        <f>SUM(O27:P27)</f>
        <v>213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41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153</v>
      </c>
      <c r="M28" s="337">
        <v>29</v>
      </c>
      <c r="N28" s="337">
        <f t="shared" si="1"/>
        <v>182</v>
      </c>
      <c r="O28" s="337">
        <f>I28+L28</f>
        <v>328</v>
      </c>
      <c r="P28" s="337">
        <f t="shared" ref="O28:P54" si="7">J28+M28</f>
        <v>41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2757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3054</v>
      </c>
      <c r="I55" s="341">
        <f>SUM(I5:I54)</f>
        <v>2761</v>
      </c>
      <c r="J55" s="341">
        <f t="shared" si="8"/>
        <v>81</v>
      </c>
      <c r="K55" s="341">
        <f t="shared" si="8"/>
        <v>2842</v>
      </c>
      <c r="L55" s="341">
        <f t="shared" si="8"/>
        <v>2749</v>
      </c>
      <c r="M55" s="341">
        <f t="shared" si="8"/>
        <v>219</v>
      </c>
      <c r="N55" s="341">
        <f t="shared" si="8"/>
        <v>2968</v>
      </c>
      <c r="O55" s="341">
        <f t="shared" si="8"/>
        <v>5510</v>
      </c>
      <c r="P55" s="341">
        <f t="shared" si="8"/>
        <v>300</v>
      </c>
      <c r="Q55" s="341">
        <f t="shared" si="8"/>
        <v>5810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-8</v>
      </c>
      <c r="F56" s="339">
        <v>5</v>
      </c>
      <c r="G56" s="339">
        <v>0</v>
      </c>
      <c r="H56" s="339">
        <v>-3</v>
      </c>
      <c r="I56" s="339">
        <v>-22</v>
      </c>
      <c r="J56" s="339">
        <v>4</v>
      </c>
      <c r="K56" s="339">
        <v>-18</v>
      </c>
      <c r="L56" s="339">
        <v>-12</v>
      </c>
      <c r="M56" s="339">
        <v>1</v>
      </c>
      <c r="N56" s="339">
        <v>-11</v>
      </c>
      <c r="O56" s="339">
        <v>-34</v>
      </c>
      <c r="P56" s="339">
        <v>5</v>
      </c>
      <c r="Q56" s="339">
        <v>-29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2785</v>
      </c>
      <c r="F58" s="341">
        <v>236</v>
      </c>
      <c r="G58" s="341">
        <v>18</v>
      </c>
      <c r="H58" s="341">
        <v>3039</v>
      </c>
      <c r="I58" s="341">
        <v>2852</v>
      </c>
      <c r="J58" s="341">
        <v>61</v>
      </c>
      <c r="K58" s="341">
        <v>2913</v>
      </c>
      <c r="L58" s="341">
        <v>2809</v>
      </c>
      <c r="M58" s="341">
        <v>196</v>
      </c>
      <c r="N58" s="341">
        <v>3005</v>
      </c>
      <c r="O58" s="341">
        <v>5661</v>
      </c>
      <c r="P58" s="341">
        <v>257</v>
      </c>
      <c r="Q58" s="341">
        <v>5918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374" t="s">
        <v>49</v>
      </c>
      <c r="B49" s="375"/>
      <c r="C49" s="375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374" t="s">
        <v>49</v>
      </c>
      <c r="B49" s="375"/>
      <c r="C49" s="375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374" t="s">
        <v>49</v>
      </c>
      <c r="B49" s="375"/>
      <c r="C49" s="375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374" t="s">
        <v>49</v>
      </c>
      <c r="B49" s="375"/>
      <c r="C49" s="375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100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374" t="s">
        <v>49</v>
      </c>
      <c r="B49" s="375"/>
      <c r="C49" s="375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374" t="s">
        <v>49</v>
      </c>
      <c r="B49" s="375"/>
      <c r="C49" s="375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374" t="s">
        <v>49</v>
      </c>
      <c r="B49" s="375"/>
      <c r="C49" s="375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374" t="s">
        <v>49</v>
      </c>
      <c r="B49" s="375"/>
      <c r="C49" s="375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95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374" t="s">
        <v>49</v>
      </c>
      <c r="B49" s="375"/>
      <c r="C49" s="375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02C-793C-4863-94D7-29EF66813078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64</v>
      </c>
      <c r="G6" s="337">
        <v>1</v>
      </c>
      <c r="H6" s="337">
        <f t="shared" ref="H6:H54" si="3">SUM(E6:G6)</f>
        <v>214</v>
      </c>
      <c r="I6" s="337">
        <v>139</v>
      </c>
      <c r="J6" s="337">
        <v>11</v>
      </c>
      <c r="K6" s="337">
        <f t="shared" si="0"/>
        <v>150</v>
      </c>
      <c r="L6" s="337">
        <v>154</v>
      </c>
      <c r="M6" s="337">
        <v>55</v>
      </c>
      <c r="N6" s="337">
        <f t="shared" si="1"/>
        <v>209</v>
      </c>
      <c r="O6" s="337">
        <f t="shared" si="2"/>
        <v>293</v>
      </c>
      <c r="P6" s="337">
        <f t="shared" si="2"/>
        <v>66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321</v>
      </c>
      <c r="F7" s="336">
        <v>26</v>
      </c>
      <c r="G7" s="336">
        <v>0</v>
      </c>
      <c r="H7" s="336">
        <f t="shared" si="3"/>
        <v>347</v>
      </c>
      <c r="I7" s="336">
        <v>293</v>
      </c>
      <c r="J7" s="336">
        <v>7</v>
      </c>
      <c r="K7" s="336">
        <f t="shared" si="0"/>
        <v>300</v>
      </c>
      <c r="L7" s="336">
        <v>215</v>
      </c>
      <c r="M7" s="336">
        <v>19</v>
      </c>
      <c r="N7" s="336">
        <f t="shared" si="1"/>
        <v>234</v>
      </c>
      <c r="O7" s="336">
        <f t="shared" si="2"/>
        <v>508</v>
      </c>
      <c r="P7" s="336">
        <f>J7+M7</f>
        <v>26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70</v>
      </c>
      <c r="J8" s="337">
        <v>1</v>
      </c>
      <c r="K8" s="337">
        <f t="shared" si="0"/>
        <v>71</v>
      </c>
      <c r="L8" s="337">
        <v>70</v>
      </c>
      <c r="M8" s="337">
        <v>1</v>
      </c>
      <c r="N8" s="337">
        <f t="shared" si="1"/>
        <v>71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317</v>
      </c>
      <c r="J10" s="337">
        <v>2</v>
      </c>
      <c r="K10" s="337">
        <f t="shared" si="0"/>
        <v>319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636</v>
      </c>
      <c r="P10" s="337">
        <f t="shared" si="2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146</v>
      </c>
      <c r="F11" s="336">
        <v>10</v>
      </c>
      <c r="G11" s="336">
        <v>1</v>
      </c>
      <c r="H11" s="336">
        <f>SUM(E11:G11)</f>
        <v>157</v>
      </c>
      <c r="I11" s="336">
        <v>157</v>
      </c>
      <c r="J11" s="336">
        <v>0</v>
      </c>
      <c r="K11" s="336">
        <f>SUM(I11:J11)</f>
        <v>157</v>
      </c>
      <c r="L11" s="336">
        <v>166</v>
      </c>
      <c r="M11" s="336">
        <v>11</v>
      </c>
      <c r="N11" s="336">
        <f>SUM(L11:M11)</f>
        <v>177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18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173</v>
      </c>
      <c r="M12" s="337">
        <v>15</v>
      </c>
      <c r="N12" s="337">
        <f>SUM(L12:M12)</f>
        <v>188</v>
      </c>
      <c r="O12" s="337">
        <f>I12+L12</f>
        <v>352</v>
      </c>
      <c r="P12" s="337">
        <f>J12+M12</f>
        <v>20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>SUM(E13:G13)</f>
        <v>182</v>
      </c>
      <c r="I13" s="336">
        <v>173</v>
      </c>
      <c r="J13" s="336">
        <v>2</v>
      </c>
      <c r="K13" s="336">
        <f t="shared" si="0"/>
        <v>175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350</v>
      </c>
      <c r="P13" s="336">
        <f t="shared" si="2"/>
        <v>15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145</v>
      </c>
      <c r="M14" s="337">
        <v>17</v>
      </c>
      <c r="N14" s="337">
        <f>SUM(L14:M14)</f>
        <v>162</v>
      </c>
      <c r="O14" s="337">
        <f>I14+L14</f>
        <v>291</v>
      </c>
      <c r="P14" s="337">
        <f>J14+M14</f>
        <v>25</v>
      </c>
      <c r="Q14" s="337">
        <f>SUM(O14:P14)</f>
        <v>316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216</v>
      </c>
      <c r="J26" s="337">
        <v>17</v>
      </c>
      <c r="K26" s="337">
        <f>SUM(I26:J26)</f>
        <v>233</v>
      </c>
      <c r="L26" s="337">
        <v>253</v>
      </c>
      <c r="M26" s="337">
        <v>2</v>
      </c>
      <c r="N26" s="337">
        <f t="shared" si="1"/>
        <v>255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209</v>
      </c>
      <c r="P27" s="336">
        <f>J27+M27</f>
        <v>3</v>
      </c>
      <c r="Q27" s="336">
        <f>SUM(O27:P27)</f>
        <v>212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154</v>
      </c>
      <c r="M28" s="337">
        <v>28</v>
      </c>
      <c r="N28" s="337">
        <f t="shared" si="1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1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2765</v>
      </c>
      <c r="F55" s="341">
        <f t="shared" ref="F55:O55" si="8">SUM(F5:F54)</f>
        <v>272</v>
      </c>
      <c r="G55" s="341">
        <f>SUM(G5:G54)</f>
        <v>20</v>
      </c>
      <c r="H55" s="341">
        <f t="shared" si="8"/>
        <v>3057</v>
      </c>
      <c r="I55" s="341">
        <f>SUM(I5:I54)</f>
        <v>2783</v>
      </c>
      <c r="J55" s="341">
        <f t="shared" si="8"/>
        <v>77</v>
      </c>
      <c r="K55" s="341">
        <f t="shared" si="8"/>
        <v>2860</v>
      </c>
      <c r="L55" s="341">
        <f>SUM(L5:L54)</f>
        <v>2761</v>
      </c>
      <c r="M55" s="341">
        <f>SUM(M5:M54)</f>
        <v>218</v>
      </c>
      <c r="N55" s="341">
        <f>SUM(N5:N54)</f>
        <v>2979</v>
      </c>
      <c r="O55" s="341">
        <f t="shared" si="8"/>
        <v>5544</v>
      </c>
      <c r="P55" s="341">
        <f>SUM(P5:P54)</f>
        <v>295</v>
      </c>
      <c r="Q55" s="341">
        <f>SUM(Q5:Q54)</f>
        <v>5839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5</v>
      </c>
      <c r="F56" s="339">
        <v>-5</v>
      </c>
      <c r="G56" s="339">
        <v>0</v>
      </c>
      <c r="H56" s="339">
        <v>0</v>
      </c>
      <c r="I56" s="339">
        <v>-7</v>
      </c>
      <c r="J56" s="339">
        <v>-1</v>
      </c>
      <c r="K56" s="339">
        <v>-8</v>
      </c>
      <c r="L56" s="339">
        <v>0</v>
      </c>
      <c r="M56" s="339">
        <v>-4</v>
      </c>
      <c r="N56" s="339">
        <v>-4</v>
      </c>
      <c r="O56" s="339">
        <v>-7</v>
      </c>
      <c r="P56" s="339">
        <v>-5</v>
      </c>
      <c r="Q56" s="339">
        <v>-12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2784</v>
      </c>
      <c r="F58" s="341">
        <v>237</v>
      </c>
      <c r="G58" s="341">
        <v>18</v>
      </c>
      <c r="H58" s="341">
        <v>3039</v>
      </c>
      <c r="I58" s="341">
        <v>2853</v>
      </c>
      <c r="J58" s="341">
        <v>62</v>
      </c>
      <c r="K58" s="341">
        <v>2915</v>
      </c>
      <c r="L58" s="341">
        <v>2808</v>
      </c>
      <c r="M58" s="341">
        <v>196</v>
      </c>
      <c r="N58" s="341">
        <v>3004</v>
      </c>
      <c r="O58" s="341">
        <v>5661</v>
      </c>
      <c r="P58" s="341">
        <v>258</v>
      </c>
      <c r="Q58" s="341">
        <v>5919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374" t="s">
        <v>49</v>
      </c>
      <c r="B49" s="375"/>
      <c r="C49" s="375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374" t="s">
        <v>49</v>
      </c>
      <c r="B49" s="375"/>
      <c r="C49" s="375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416"/>
      <c r="B1" s="413" t="s">
        <v>74</v>
      </c>
      <c r="C1" s="413"/>
      <c r="D1" s="413"/>
      <c r="E1" s="413"/>
      <c r="F1" s="413" t="s">
        <v>1</v>
      </c>
      <c r="G1" s="413"/>
      <c r="H1" s="413"/>
      <c r="I1" s="413" t="s">
        <v>2</v>
      </c>
      <c r="J1" s="413"/>
      <c r="K1" s="413"/>
      <c r="L1" s="413" t="s">
        <v>4</v>
      </c>
      <c r="M1" s="413"/>
      <c r="N1" s="413"/>
    </row>
    <row r="2" spans="1:14" s="21" customFormat="1" ht="22.5" customHeight="1" x14ac:dyDescent="0.15">
      <c r="A2" s="416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414" t="s">
        <v>79</v>
      </c>
      <c r="C3" s="415"/>
      <c r="D3" s="415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415"/>
      <c r="C4" s="415"/>
      <c r="D4" s="415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415"/>
      <c r="C5" s="415"/>
      <c r="D5" s="415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415"/>
      <c r="C6" s="415"/>
      <c r="D6" s="415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374" t="s">
        <v>49</v>
      </c>
      <c r="B49" s="375"/>
      <c r="C49" s="375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374" t="s">
        <v>49</v>
      </c>
      <c r="B49" s="375"/>
      <c r="C49" s="375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374" t="s">
        <v>49</v>
      </c>
      <c r="B49" s="375"/>
      <c r="C49" s="375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374" t="s">
        <v>49</v>
      </c>
      <c r="B49" s="375"/>
      <c r="C49" s="375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374" t="s">
        <v>49</v>
      </c>
      <c r="B49" s="375"/>
      <c r="C49" s="375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374" t="s">
        <v>49</v>
      </c>
      <c r="B49" s="375"/>
      <c r="C49" s="375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80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374" t="s">
        <v>49</v>
      </c>
      <c r="B49" s="375"/>
      <c r="C49" s="375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77" t="s">
        <v>70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6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371" t="s">
        <v>48</v>
      </c>
      <c r="B48" s="372"/>
      <c r="C48" s="372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374" t="s">
        <v>49</v>
      </c>
      <c r="B49" s="375"/>
      <c r="C49" s="375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6C0B-4E26-4776-B22D-766EBE853F0E}">
  <dimension ref="A1:S58"/>
  <sheetViews>
    <sheetView tabSelected="1" zoomScale="180" zoomScaleNormal="180" workbookViewId="0"/>
  </sheetViews>
  <sheetFormatPr defaultColWidth="8.125" defaultRowHeight="13.5" x14ac:dyDescent="0.15"/>
  <cols>
    <col min="1" max="1" width="3.25" style="423" bestFit="1" customWidth="1"/>
    <col min="2" max="2" width="3.25" style="426" bestFit="1" customWidth="1"/>
    <col min="3" max="3" width="7.75" style="426" customWidth="1"/>
    <col min="4" max="4" width="1.125" style="426" customWidth="1"/>
    <col min="5" max="6" width="6.75" style="425" bestFit="1" customWidth="1"/>
    <col min="7" max="7" width="5" style="425" bestFit="1" customWidth="1"/>
    <col min="8" max="8" width="6.375" style="425" bestFit="1" customWidth="1"/>
    <col min="9" max="10" width="6.75" style="425" bestFit="1" customWidth="1"/>
    <col min="11" max="11" width="6.375" style="425" bestFit="1" customWidth="1"/>
    <col min="12" max="13" width="6.75" style="425" bestFit="1" customWidth="1"/>
    <col min="14" max="14" width="6.375" style="425" bestFit="1" customWidth="1"/>
    <col min="15" max="16" width="6.75" style="425" bestFit="1" customWidth="1"/>
    <col min="17" max="17" width="6.375" style="425" bestFit="1" customWidth="1"/>
    <col min="18" max="16384" width="8.125" style="425"/>
  </cols>
  <sheetData>
    <row r="1" spans="1:17" ht="22.5" customHeight="1" x14ac:dyDescent="0.15">
      <c r="B1" s="424" t="s">
        <v>290</v>
      </c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</row>
    <row r="2" spans="1:17" ht="7.5" customHeight="1" x14ac:dyDescent="0.15"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</row>
    <row r="3" spans="1:17" s="426" customFormat="1" ht="16.5" customHeight="1" x14ac:dyDescent="0.15">
      <c r="A3" s="427" t="s">
        <v>214</v>
      </c>
      <c r="B3" s="428" t="s">
        <v>0</v>
      </c>
      <c r="C3" s="429"/>
      <c r="D3" s="429"/>
      <c r="E3" s="430" t="s">
        <v>3</v>
      </c>
      <c r="F3" s="430"/>
      <c r="G3" s="430"/>
      <c r="H3" s="430"/>
      <c r="I3" s="430" t="s">
        <v>1</v>
      </c>
      <c r="J3" s="430"/>
      <c r="K3" s="430"/>
      <c r="L3" s="430" t="s">
        <v>2</v>
      </c>
      <c r="M3" s="430"/>
      <c r="N3" s="430"/>
      <c r="O3" s="430" t="s">
        <v>4</v>
      </c>
      <c r="P3" s="430"/>
      <c r="Q3" s="430"/>
    </row>
    <row r="4" spans="1:17" s="426" customFormat="1" ht="16.5" customHeight="1" x14ac:dyDescent="0.15">
      <c r="A4" s="427"/>
      <c r="B4" s="431"/>
      <c r="C4" s="432"/>
      <c r="D4" s="432"/>
      <c r="E4" s="433" t="s">
        <v>71</v>
      </c>
      <c r="F4" s="433" t="s">
        <v>72</v>
      </c>
      <c r="G4" s="433" t="s">
        <v>73</v>
      </c>
      <c r="H4" s="433" t="s">
        <v>4</v>
      </c>
      <c r="I4" s="433" t="s">
        <v>71</v>
      </c>
      <c r="J4" s="433" t="s">
        <v>72</v>
      </c>
      <c r="K4" s="433" t="s">
        <v>4</v>
      </c>
      <c r="L4" s="433" t="s">
        <v>71</v>
      </c>
      <c r="M4" s="433" t="s">
        <v>72</v>
      </c>
      <c r="N4" s="433" t="s">
        <v>4</v>
      </c>
      <c r="O4" s="433" t="s">
        <v>71</v>
      </c>
      <c r="P4" s="433" t="s">
        <v>72</v>
      </c>
      <c r="Q4" s="433" t="s">
        <v>4</v>
      </c>
    </row>
    <row r="5" spans="1:17" ht="16.5" customHeight="1" x14ac:dyDescent="0.15">
      <c r="A5" s="434">
        <v>1</v>
      </c>
      <c r="B5" s="435">
        <v>1</v>
      </c>
      <c r="C5" s="436" t="s">
        <v>10</v>
      </c>
      <c r="D5" s="436"/>
      <c r="E5" s="437">
        <v>59</v>
      </c>
      <c r="F5" s="437">
        <v>0</v>
      </c>
      <c r="G5" s="437">
        <v>1</v>
      </c>
      <c r="H5" s="437">
        <f>SUM(E5:G5)</f>
        <v>60</v>
      </c>
      <c r="I5" s="437">
        <v>64</v>
      </c>
      <c r="J5" s="437">
        <v>0</v>
      </c>
      <c r="K5" s="437">
        <f t="shared" ref="K5:K53" si="0">SUM(I5:J5)</f>
        <v>64</v>
      </c>
      <c r="L5" s="437">
        <v>61</v>
      </c>
      <c r="M5" s="437">
        <v>1</v>
      </c>
      <c r="N5" s="437">
        <f t="shared" ref="N5:N54" si="1">SUM(L5:M5)</f>
        <v>62</v>
      </c>
      <c r="O5" s="437">
        <f>I5+L5</f>
        <v>125</v>
      </c>
      <c r="P5" s="437">
        <f t="shared" ref="O5:P22" si="2">J5+M5</f>
        <v>1</v>
      </c>
      <c r="Q5" s="437">
        <f>SUM(O5:P5)</f>
        <v>126</v>
      </c>
    </row>
    <row r="6" spans="1:17" ht="16.5" customHeight="1" x14ac:dyDescent="0.15">
      <c r="A6" s="438">
        <v>2</v>
      </c>
      <c r="B6" s="439">
        <v>2</v>
      </c>
      <c r="C6" s="440" t="s">
        <v>9</v>
      </c>
      <c r="D6" s="440"/>
      <c r="E6" s="441">
        <v>149</v>
      </c>
      <c r="F6" s="441">
        <v>78</v>
      </c>
      <c r="G6" s="441">
        <v>0</v>
      </c>
      <c r="H6" s="441">
        <f t="shared" ref="H6:H54" si="3">SUM(E6:G6)</f>
        <v>227</v>
      </c>
      <c r="I6" s="441">
        <v>135</v>
      </c>
      <c r="J6" s="441">
        <v>15</v>
      </c>
      <c r="K6" s="441">
        <f t="shared" si="0"/>
        <v>150</v>
      </c>
      <c r="L6" s="441">
        <v>148</v>
      </c>
      <c r="M6" s="441">
        <v>63</v>
      </c>
      <c r="N6" s="441">
        <f t="shared" si="1"/>
        <v>211</v>
      </c>
      <c r="O6" s="441">
        <f>I6+L6</f>
        <v>283</v>
      </c>
      <c r="P6" s="441">
        <f t="shared" si="2"/>
        <v>78</v>
      </c>
      <c r="Q6" s="441">
        <f t="shared" ref="Q6:Q54" si="4">SUM(O6:P6)</f>
        <v>361</v>
      </c>
    </row>
    <row r="7" spans="1:17" ht="16.5" customHeight="1" x14ac:dyDescent="0.15">
      <c r="A7" s="434">
        <v>3</v>
      </c>
      <c r="B7" s="435">
        <v>3</v>
      </c>
      <c r="C7" s="436" t="s">
        <v>8</v>
      </c>
      <c r="D7" s="436"/>
      <c r="E7" s="437">
        <v>291</v>
      </c>
      <c r="F7" s="437">
        <v>37</v>
      </c>
      <c r="G7" s="437">
        <v>0</v>
      </c>
      <c r="H7" s="437">
        <f t="shared" si="3"/>
        <v>328</v>
      </c>
      <c r="I7" s="437">
        <v>268</v>
      </c>
      <c r="J7" s="437">
        <v>9</v>
      </c>
      <c r="K7" s="437">
        <f t="shared" si="0"/>
        <v>277</v>
      </c>
      <c r="L7" s="437">
        <v>206</v>
      </c>
      <c r="M7" s="437">
        <v>28</v>
      </c>
      <c r="N7" s="437">
        <f t="shared" si="1"/>
        <v>234</v>
      </c>
      <c r="O7" s="437">
        <f t="shared" si="2"/>
        <v>474</v>
      </c>
      <c r="P7" s="437">
        <f>J7+M7</f>
        <v>37</v>
      </c>
      <c r="Q7" s="437">
        <f>SUM(O7:P7)</f>
        <v>511</v>
      </c>
    </row>
    <row r="8" spans="1:17" ht="16.5" customHeight="1" x14ac:dyDescent="0.15">
      <c r="A8" s="438">
        <v>4</v>
      </c>
      <c r="B8" s="439">
        <v>4</v>
      </c>
      <c r="C8" s="440" t="s">
        <v>7</v>
      </c>
      <c r="D8" s="440"/>
      <c r="E8" s="441">
        <v>69</v>
      </c>
      <c r="F8" s="441">
        <v>0</v>
      </c>
      <c r="G8" s="441">
        <v>1</v>
      </c>
      <c r="H8" s="441">
        <f t="shared" si="3"/>
        <v>70</v>
      </c>
      <c r="I8" s="441">
        <v>66</v>
      </c>
      <c r="J8" s="441">
        <v>0</v>
      </c>
      <c r="K8" s="441">
        <f t="shared" si="0"/>
        <v>66</v>
      </c>
      <c r="L8" s="441">
        <v>63</v>
      </c>
      <c r="M8" s="441">
        <v>1</v>
      </c>
      <c r="N8" s="441">
        <f t="shared" si="1"/>
        <v>64</v>
      </c>
      <c r="O8" s="441">
        <f t="shared" si="2"/>
        <v>129</v>
      </c>
      <c r="P8" s="441">
        <f t="shared" si="2"/>
        <v>1</v>
      </c>
      <c r="Q8" s="441">
        <f t="shared" si="4"/>
        <v>130</v>
      </c>
    </row>
    <row r="9" spans="1:17" ht="16.5" customHeight="1" x14ac:dyDescent="0.15">
      <c r="A9" s="434">
        <v>5</v>
      </c>
      <c r="B9" s="435">
        <v>5</v>
      </c>
      <c r="C9" s="436" t="s">
        <v>5</v>
      </c>
      <c r="D9" s="436"/>
      <c r="E9" s="437">
        <v>45</v>
      </c>
      <c r="F9" s="437">
        <v>10</v>
      </c>
      <c r="G9" s="437">
        <v>0</v>
      </c>
      <c r="H9" s="437">
        <f t="shared" si="3"/>
        <v>55</v>
      </c>
      <c r="I9" s="437">
        <v>45</v>
      </c>
      <c r="J9" s="437">
        <v>0</v>
      </c>
      <c r="K9" s="437">
        <f t="shared" si="0"/>
        <v>45</v>
      </c>
      <c r="L9" s="437">
        <v>46</v>
      </c>
      <c r="M9" s="437">
        <v>10</v>
      </c>
      <c r="N9" s="437">
        <f t="shared" si="1"/>
        <v>56</v>
      </c>
      <c r="O9" s="437">
        <f t="shared" si="2"/>
        <v>91</v>
      </c>
      <c r="P9" s="437">
        <f t="shared" si="2"/>
        <v>10</v>
      </c>
      <c r="Q9" s="437">
        <f t="shared" si="4"/>
        <v>101</v>
      </c>
    </row>
    <row r="10" spans="1:17" ht="16.5" customHeight="1" x14ac:dyDescent="0.15">
      <c r="A10" s="438">
        <v>6</v>
      </c>
      <c r="B10" s="439">
        <v>6</v>
      </c>
      <c r="C10" s="440" t="s">
        <v>6</v>
      </c>
      <c r="D10" s="440"/>
      <c r="E10" s="441">
        <v>291</v>
      </c>
      <c r="F10" s="441">
        <v>2</v>
      </c>
      <c r="G10" s="441">
        <v>4</v>
      </c>
      <c r="H10" s="441">
        <f t="shared" si="3"/>
        <v>297</v>
      </c>
      <c r="I10" s="441">
        <v>304</v>
      </c>
      <c r="J10" s="441">
        <v>2</v>
      </c>
      <c r="K10" s="441">
        <f t="shared" si="0"/>
        <v>306</v>
      </c>
      <c r="L10" s="441">
        <v>318</v>
      </c>
      <c r="M10" s="441">
        <v>4</v>
      </c>
      <c r="N10" s="441">
        <f t="shared" si="1"/>
        <v>322</v>
      </c>
      <c r="O10" s="441">
        <f t="shared" si="2"/>
        <v>622</v>
      </c>
      <c r="P10" s="441">
        <f t="shared" si="2"/>
        <v>6</v>
      </c>
      <c r="Q10" s="441">
        <f t="shared" si="4"/>
        <v>628</v>
      </c>
    </row>
    <row r="11" spans="1:17" ht="16.5" customHeight="1" x14ac:dyDescent="0.15">
      <c r="A11" s="434">
        <v>7</v>
      </c>
      <c r="B11" s="435">
        <v>11</v>
      </c>
      <c r="C11" s="436" t="s">
        <v>196</v>
      </c>
      <c r="D11" s="436"/>
      <c r="E11" s="437">
        <v>142</v>
      </c>
      <c r="F11" s="437">
        <v>11</v>
      </c>
      <c r="G11" s="437">
        <v>0</v>
      </c>
      <c r="H11" s="437">
        <f>SUM(E11:G11)</f>
        <v>153</v>
      </c>
      <c r="I11" s="437">
        <v>145</v>
      </c>
      <c r="J11" s="437">
        <v>0</v>
      </c>
      <c r="K11" s="437">
        <f>SUM(I11:J11)</f>
        <v>145</v>
      </c>
      <c r="L11" s="437">
        <v>160</v>
      </c>
      <c r="M11" s="437">
        <v>11</v>
      </c>
      <c r="N11" s="437">
        <f>SUM(L11:M11)</f>
        <v>171</v>
      </c>
      <c r="O11" s="437">
        <f>I11+L11</f>
        <v>305</v>
      </c>
      <c r="P11" s="437">
        <f>J11+M11</f>
        <v>11</v>
      </c>
      <c r="Q11" s="437">
        <f>SUM(O11:P11)</f>
        <v>316</v>
      </c>
    </row>
    <row r="12" spans="1:17" ht="16.5" customHeight="1" x14ac:dyDescent="0.15">
      <c r="A12" s="438">
        <v>8</v>
      </c>
      <c r="B12" s="439">
        <v>10</v>
      </c>
      <c r="C12" s="440" t="s">
        <v>12</v>
      </c>
      <c r="D12" s="440"/>
      <c r="E12" s="441">
        <v>184</v>
      </c>
      <c r="F12" s="441">
        <v>9</v>
      </c>
      <c r="G12" s="441">
        <v>2</v>
      </c>
      <c r="H12" s="441">
        <f>SUM(E12:G12)</f>
        <v>195</v>
      </c>
      <c r="I12" s="441">
        <v>174</v>
      </c>
      <c r="J12" s="441">
        <v>6</v>
      </c>
      <c r="K12" s="441">
        <f>SUM(I12:J12)</f>
        <v>180</v>
      </c>
      <c r="L12" s="441">
        <v>179</v>
      </c>
      <c r="M12" s="441">
        <v>5</v>
      </c>
      <c r="N12" s="441">
        <f>SUM(L12:M12)</f>
        <v>184</v>
      </c>
      <c r="O12" s="441">
        <f>I12+L12</f>
        <v>353</v>
      </c>
      <c r="P12" s="441">
        <f>J12+M12</f>
        <v>11</v>
      </c>
      <c r="Q12" s="441">
        <f>SUM(O12:P12)</f>
        <v>364</v>
      </c>
    </row>
    <row r="13" spans="1:17" ht="16.5" customHeight="1" x14ac:dyDescent="0.15">
      <c r="A13" s="434">
        <v>9</v>
      </c>
      <c r="B13" s="435">
        <v>9</v>
      </c>
      <c r="C13" s="436" t="s">
        <v>195</v>
      </c>
      <c r="D13" s="436"/>
      <c r="E13" s="437">
        <v>169</v>
      </c>
      <c r="F13" s="437">
        <v>16</v>
      </c>
      <c r="G13" s="437">
        <v>1</v>
      </c>
      <c r="H13" s="437">
        <f>SUM(E13:G13)</f>
        <v>186</v>
      </c>
      <c r="I13" s="437">
        <v>179</v>
      </c>
      <c r="J13" s="437">
        <v>2</v>
      </c>
      <c r="K13" s="437">
        <f t="shared" si="0"/>
        <v>181</v>
      </c>
      <c r="L13" s="437">
        <v>175</v>
      </c>
      <c r="M13" s="437">
        <v>15</v>
      </c>
      <c r="N13" s="437">
        <f t="shared" si="1"/>
        <v>190</v>
      </c>
      <c r="O13" s="437">
        <f t="shared" si="2"/>
        <v>354</v>
      </c>
      <c r="P13" s="437">
        <f t="shared" si="2"/>
        <v>17</v>
      </c>
      <c r="Q13" s="437">
        <f t="shared" si="4"/>
        <v>371</v>
      </c>
    </row>
    <row r="14" spans="1:17" ht="16.149999999999999" customHeight="1" x14ac:dyDescent="0.15">
      <c r="A14" s="438">
        <v>10</v>
      </c>
      <c r="B14" s="439">
        <v>48</v>
      </c>
      <c r="C14" s="440" t="s">
        <v>167</v>
      </c>
      <c r="D14" s="440"/>
      <c r="E14" s="441">
        <v>165</v>
      </c>
      <c r="F14" s="441">
        <v>37</v>
      </c>
      <c r="G14" s="441">
        <v>0</v>
      </c>
      <c r="H14" s="441">
        <f>SUM(E14:G14)</f>
        <v>202</v>
      </c>
      <c r="I14" s="441">
        <v>155</v>
      </c>
      <c r="J14" s="441">
        <v>9</v>
      </c>
      <c r="K14" s="441">
        <f t="shared" si="0"/>
        <v>164</v>
      </c>
      <c r="L14" s="441">
        <v>142</v>
      </c>
      <c r="M14" s="441">
        <v>28</v>
      </c>
      <c r="N14" s="441">
        <f>SUM(L14:M14)</f>
        <v>170</v>
      </c>
      <c r="O14" s="441">
        <f>I14+L14</f>
        <v>297</v>
      </c>
      <c r="P14" s="441">
        <f>J14+M14</f>
        <v>37</v>
      </c>
      <c r="Q14" s="441">
        <f>SUM(O14:P14)</f>
        <v>334</v>
      </c>
    </row>
    <row r="15" spans="1:17" s="442" customFormat="1" ht="16.5" customHeight="1" x14ac:dyDescent="0.15">
      <c r="A15" s="434">
        <v>11</v>
      </c>
      <c r="B15" s="435">
        <v>16</v>
      </c>
      <c r="C15" s="436" t="s">
        <v>20</v>
      </c>
      <c r="D15" s="436"/>
      <c r="E15" s="437">
        <v>17</v>
      </c>
      <c r="F15" s="437">
        <v>2</v>
      </c>
      <c r="G15" s="437">
        <v>1</v>
      </c>
      <c r="H15" s="437">
        <f t="shared" si="3"/>
        <v>20</v>
      </c>
      <c r="I15" s="437">
        <v>20</v>
      </c>
      <c r="J15" s="437">
        <v>3</v>
      </c>
      <c r="K15" s="437">
        <f t="shared" si="0"/>
        <v>23</v>
      </c>
      <c r="L15" s="437">
        <v>19</v>
      </c>
      <c r="M15" s="437">
        <v>0</v>
      </c>
      <c r="N15" s="437">
        <f t="shared" si="1"/>
        <v>19</v>
      </c>
      <c r="O15" s="437">
        <f t="shared" si="2"/>
        <v>39</v>
      </c>
      <c r="P15" s="437">
        <f t="shared" si="2"/>
        <v>3</v>
      </c>
      <c r="Q15" s="437">
        <f t="shared" si="4"/>
        <v>42</v>
      </c>
    </row>
    <row r="16" spans="1:17" ht="16.5" customHeight="1" x14ac:dyDescent="0.15">
      <c r="A16" s="438">
        <v>12</v>
      </c>
      <c r="B16" s="439">
        <v>17</v>
      </c>
      <c r="C16" s="440" t="s">
        <v>21</v>
      </c>
      <c r="D16" s="440"/>
      <c r="E16" s="441">
        <v>13</v>
      </c>
      <c r="F16" s="441">
        <v>0</v>
      </c>
      <c r="G16" s="441">
        <v>0</v>
      </c>
      <c r="H16" s="441">
        <f t="shared" si="3"/>
        <v>13</v>
      </c>
      <c r="I16" s="441">
        <v>14</v>
      </c>
      <c r="J16" s="441">
        <v>0</v>
      </c>
      <c r="K16" s="441">
        <f t="shared" si="0"/>
        <v>14</v>
      </c>
      <c r="L16" s="441">
        <v>14</v>
      </c>
      <c r="M16" s="441">
        <v>0</v>
      </c>
      <c r="N16" s="441">
        <f t="shared" si="1"/>
        <v>14</v>
      </c>
      <c r="O16" s="441">
        <f t="shared" si="2"/>
        <v>28</v>
      </c>
      <c r="P16" s="441">
        <f t="shared" si="2"/>
        <v>0</v>
      </c>
      <c r="Q16" s="441">
        <f t="shared" si="4"/>
        <v>28</v>
      </c>
    </row>
    <row r="17" spans="1:17" s="442" customFormat="1" ht="16.5" customHeight="1" x14ac:dyDescent="0.15">
      <c r="A17" s="434">
        <v>13</v>
      </c>
      <c r="B17" s="435">
        <v>18</v>
      </c>
      <c r="C17" s="436" t="s">
        <v>22</v>
      </c>
      <c r="D17" s="436"/>
      <c r="E17" s="437">
        <v>16</v>
      </c>
      <c r="F17" s="437">
        <v>0</v>
      </c>
      <c r="G17" s="437">
        <v>0</v>
      </c>
      <c r="H17" s="437">
        <f t="shared" si="3"/>
        <v>16</v>
      </c>
      <c r="I17" s="437">
        <v>18</v>
      </c>
      <c r="J17" s="437">
        <v>0</v>
      </c>
      <c r="K17" s="437">
        <f t="shared" si="0"/>
        <v>18</v>
      </c>
      <c r="L17" s="437">
        <v>24</v>
      </c>
      <c r="M17" s="437">
        <v>0</v>
      </c>
      <c r="N17" s="437">
        <f t="shared" si="1"/>
        <v>24</v>
      </c>
      <c r="O17" s="437">
        <f t="shared" si="2"/>
        <v>42</v>
      </c>
      <c r="P17" s="437">
        <f t="shared" si="2"/>
        <v>0</v>
      </c>
      <c r="Q17" s="437">
        <f t="shared" si="4"/>
        <v>42</v>
      </c>
    </row>
    <row r="18" spans="1:17" ht="16.5" customHeight="1" x14ac:dyDescent="0.15">
      <c r="A18" s="438">
        <v>14</v>
      </c>
      <c r="B18" s="439">
        <v>19</v>
      </c>
      <c r="C18" s="440" t="s">
        <v>23</v>
      </c>
      <c r="D18" s="440"/>
      <c r="E18" s="441">
        <v>5</v>
      </c>
      <c r="F18" s="441">
        <v>0</v>
      </c>
      <c r="G18" s="441">
        <v>0</v>
      </c>
      <c r="H18" s="441">
        <f t="shared" si="3"/>
        <v>5</v>
      </c>
      <c r="I18" s="441">
        <v>3</v>
      </c>
      <c r="J18" s="441">
        <v>0</v>
      </c>
      <c r="K18" s="441">
        <f t="shared" si="0"/>
        <v>3</v>
      </c>
      <c r="L18" s="441">
        <v>6</v>
      </c>
      <c r="M18" s="441">
        <v>0</v>
      </c>
      <c r="N18" s="441">
        <f t="shared" si="1"/>
        <v>6</v>
      </c>
      <c r="O18" s="441">
        <f t="shared" si="2"/>
        <v>9</v>
      </c>
      <c r="P18" s="441">
        <f t="shared" si="2"/>
        <v>0</v>
      </c>
      <c r="Q18" s="441">
        <f t="shared" si="4"/>
        <v>9</v>
      </c>
    </row>
    <row r="19" spans="1:17" s="442" customFormat="1" ht="16.5" customHeight="1" x14ac:dyDescent="0.15">
      <c r="A19" s="434">
        <v>15</v>
      </c>
      <c r="B19" s="435">
        <v>20</v>
      </c>
      <c r="C19" s="436" t="s">
        <v>24</v>
      </c>
      <c r="D19" s="436"/>
      <c r="E19" s="437">
        <v>6</v>
      </c>
      <c r="F19" s="437">
        <v>0</v>
      </c>
      <c r="G19" s="437">
        <v>0</v>
      </c>
      <c r="H19" s="437">
        <f t="shared" si="3"/>
        <v>6</v>
      </c>
      <c r="I19" s="437">
        <v>8</v>
      </c>
      <c r="J19" s="437">
        <v>0</v>
      </c>
      <c r="K19" s="437">
        <f t="shared" si="0"/>
        <v>8</v>
      </c>
      <c r="L19" s="437">
        <v>2</v>
      </c>
      <c r="M19" s="437">
        <v>0</v>
      </c>
      <c r="N19" s="437">
        <f t="shared" si="1"/>
        <v>2</v>
      </c>
      <c r="O19" s="437">
        <f t="shared" si="2"/>
        <v>10</v>
      </c>
      <c r="P19" s="437">
        <f t="shared" si="2"/>
        <v>0</v>
      </c>
      <c r="Q19" s="437">
        <f t="shared" si="4"/>
        <v>10</v>
      </c>
    </row>
    <row r="20" spans="1:17" ht="16.5" customHeight="1" x14ac:dyDescent="0.15">
      <c r="A20" s="438">
        <v>16</v>
      </c>
      <c r="B20" s="439">
        <v>21</v>
      </c>
      <c r="C20" s="440" t="s">
        <v>25</v>
      </c>
      <c r="D20" s="440"/>
      <c r="E20" s="441">
        <v>22</v>
      </c>
      <c r="F20" s="441">
        <v>4</v>
      </c>
      <c r="G20" s="441">
        <v>0</v>
      </c>
      <c r="H20" s="441">
        <f t="shared" si="3"/>
        <v>26</v>
      </c>
      <c r="I20" s="441">
        <v>36</v>
      </c>
      <c r="J20" s="441">
        <v>4</v>
      </c>
      <c r="K20" s="441">
        <f t="shared" si="0"/>
        <v>40</v>
      </c>
      <c r="L20" s="441">
        <v>26</v>
      </c>
      <c r="M20" s="441">
        <v>0</v>
      </c>
      <c r="N20" s="441">
        <f t="shared" si="1"/>
        <v>26</v>
      </c>
      <c r="O20" s="441">
        <f t="shared" si="2"/>
        <v>62</v>
      </c>
      <c r="P20" s="441">
        <f t="shared" si="2"/>
        <v>4</v>
      </c>
      <c r="Q20" s="441">
        <f t="shared" si="4"/>
        <v>66</v>
      </c>
    </row>
    <row r="21" spans="1:17" s="442" customFormat="1" ht="16.5" customHeight="1" x14ac:dyDescent="0.15">
      <c r="A21" s="434">
        <v>17</v>
      </c>
      <c r="B21" s="435">
        <v>22</v>
      </c>
      <c r="C21" s="436" t="s">
        <v>26</v>
      </c>
      <c r="D21" s="436"/>
      <c r="E21" s="437">
        <v>13</v>
      </c>
      <c r="F21" s="437">
        <v>0</v>
      </c>
      <c r="G21" s="437">
        <v>0</v>
      </c>
      <c r="H21" s="437">
        <f t="shared" si="3"/>
        <v>13</v>
      </c>
      <c r="I21" s="437">
        <v>19</v>
      </c>
      <c r="J21" s="437">
        <v>0</v>
      </c>
      <c r="K21" s="437">
        <f t="shared" si="0"/>
        <v>19</v>
      </c>
      <c r="L21" s="437">
        <v>17</v>
      </c>
      <c r="M21" s="437">
        <v>0</v>
      </c>
      <c r="N21" s="437">
        <f t="shared" si="1"/>
        <v>17</v>
      </c>
      <c r="O21" s="437">
        <f t="shared" si="2"/>
        <v>36</v>
      </c>
      <c r="P21" s="437">
        <f t="shared" si="2"/>
        <v>0</v>
      </c>
      <c r="Q21" s="437">
        <f t="shared" si="4"/>
        <v>36</v>
      </c>
    </row>
    <row r="22" spans="1:17" ht="16.5" customHeight="1" x14ac:dyDescent="0.15">
      <c r="A22" s="438">
        <v>18</v>
      </c>
      <c r="B22" s="439">
        <v>23</v>
      </c>
      <c r="C22" s="440" t="s">
        <v>27</v>
      </c>
      <c r="D22" s="440"/>
      <c r="E22" s="441">
        <v>24</v>
      </c>
      <c r="F22" s="441">
        <v>0</v>
      </c>
      <c r="G22" s="441">
        <v>0</v>
      </c>
      <c r="H22" s="441">
        <f t="shared" si="3"/>
        <v>24</v>
      </c>
      <c r="I22" s="441">
        <v>17</v>
      </c>
      <c r="J22" s="441">
        <v>0</v>
      </c>
      <c r="K22" s="441">
        <f t="shared" si="0"/>
        <v>17</v>
      </c>
      <c r="L22" s="441">
        <v>21</v>
      </c>
      <c r="M22" s="441">
        <v>0</v>
      </c>
      <c r="N22" s="441">
        <f t="shared" si="1"/>
        <v>21</v>
      </c>
      <c r="O22" s="441">
        <f t="shared" si="2"/>
        <v>38</v>
      </c>
      <c r="P22" s="441">
        <f t="shared" si="2"/>
        <v>0</v>
      </c>
      <c r="Q22" s="441">
        <f t="shared" si="4"/>
        <v>38</v>
      </c>
    </row>
    <row r="23" spans="1:17" s="442" customFormat="1" ht="16.149999999999999" customHeight="1" x14ac:dyDescent="0.15">
      <c r="A23" s="434">
        <v>19</v>
      </c>
      <c r="B23" s="435">
        <v>49</v>
      </c>
      <c r="C23" s="436" t="s">
        <v>168</v>
      </c>
      <c r="D23" s="436"/>
      <c r="E23" s="437">
        <v>71</v>
      </c>
      <c r="F23" s="437">
        <v>1</v>
      </c>
      <c r="G23" s="437">
        <v>0</v>
      </c>
      <c r="H23" s="437">
        <f>SUM(E23:G23)</f>
        <v>72</v>
      </c>
      <c r="I23" s="437">
        <v>57</v>
      </c>
      <c r="J23" s="437">
        <v>1</v>
      </c>
      <c r="K23" s="437">
        <f>SUM(I23:J23)</f>
        <v>58</v>
      </c>
      <c r="L23" s="437">
        <v>54</v>
      </c>
      <c r="M23" s="437">
        <v>2</v>
      </c>
      <c r="N23" s="437">
        <f t="shared" si="1"/>
        <v>56</v>
      </c>
      <c r="O23" s="437">
        <f t="shared" ref="O23:P27" si="5">I23+L23</f>
        <v>111</v>
      </c>
      <c r="P23" s="437">
        <f t="shared" si="5"/>
        <v>3</v>
      </c>
      <c r="Q23" s="437">
        <f>SUM(O23:P23)</f>
        <v>114</v>
      </c>
    </row>
    <row r="24" spans="1:17" s="442" customFormat="1" ht="16.5" customHeight="1" x14ac:dyDescent="0.15">
      <c r="A24" s="438">
        <v>20</v>
      </c>
      <c r="B24" s="439">
        <v>45</v>
      </c>
      <c r="C24" s="440" t="s">
        <v>150</v>
      </c>
      <c r="D24" s="440"/>
      <c r="E24" s="441">
        <v>88</v>
      </c>
      <c r="F24" s="441">
        <v>0</v>
      </c>
      <c r="G24" s="441">
        <v>4</v>
      </c>
      <c r="H24" s="441">
        <f>SUM(E24:G24)</f>
        <v>92</v>
      </c>
      <c r="I24" s="441">
        <v>99</v>
      </c>
      <c r="J24" s="441">
        <v>1</v>
      </c>
      <c r="K24" s="441">
        <f>SUM(I24:J24)</f>
        <v>100</v>
      </c>
      <c r="L24" s="441">
        <v>109</v>
      </c>
      <c r="M24" s="441">
        <v>3</v>
      </c>
      <c r="N24" s="441">
        <f t="shared" si="1"/>
        <v>112</v>
      </c>
      <c r="O24" s="441">
        <f t="shared" si="5"/>
        <v>208</v>
      </c>
      <c r="P24" s="441">
        <f t="shared" si="5"/>
        <v>4</v>
      </c>
      <c r="Q24" s="441">
        <f>SUM(O24:P24)</f>
        <v>212</v>
      </c>
    </row>
    <row r="25" spans="1:17" s="442" customFormat="1" ht="16.5" customHeight="1" x14ac:dyDescent="0.15">
      <c r="A25" s="434">
        <v>21</v>
      </c>
      <c r="B25" s="435">
        <v>44</v>
      </c>
      <c r="C25" s="436" t="s">
        <v>111</v>
      </c>
      <c r="D25" s="436"/>
      <c r="E25" s="437">
        <v>166</v>
      </c>
      <c r="F25" s="437">
        <v>0</v>
      </c>
      <c r="G25" s="437">
        <v>1</v>
      </c>
      <c r="H25" s="437">
        <f>SUM(E25:G25)</f>
        <v>167</v>
      </c>
      <c r="I25" s="437">
        <v>119</v>
      </c>
      <c r="J25" s="437">
        <v>0</v>
      </c>
      <c r="K25" s="437">
        <f>SUM(I25:J25)</f>
        <v>119</v>
      </c>
      <c r="L25" s="437">
        <v>144</v>
      </c>
      <c r="M25" s="437">
        <v>1</v>
      </c>
      <c r="N25" s="437">
        <f t="shared" si="1"/>
        <v>145</v>
      </c>
      <c r="O25" s="437">
        <f t="shared" si="5"/>
        <v>263</v>
      </c>
      <c r="P25" s="437">
        <f t="shared" si="5"/>
        <v>1</v>
      </c>
      <c r="Q25" s="437">
        <f>SUM(O25:P25)</f>
        <v>264</v>
      </c>
    </row>
    <row r="26" spans="1:17" ht="16.149999999999999" customHeight="1" x14ac:dyDescent="0.15">
      <c r="A26" s="438">
        <v>22</v>
      </c>
      <c r="B26" s="439">
        <v>46</v>
      </c>
      <c r="C26" s="440" t="s">
        <v>151</v>
      </c>
      <c r="D26" s="440"/>
      <c r="E26" s="441">
        <v>205</v>
      </c>
      <c r="F26" s="441">
        <v>15</v>
      </c>
      <c r="G26" s="441">
        <v>2</v>
      </c>
      <c r="H26" s="441">
        <f>SUM(E26:G26)</f>
        <v>222</v>
      </c>
      <c r="I26" s="441">
        <v>203</v>
      </c>
      <c r="J26" s="441">
        <v>15</v>
      </c>
      <c r="K26" s="441">
        <f>SUM(I26:J26)</f>
        <v>218</v>
      </c>
      <c r="L26" s="441">
        <v>237</v>
      </c>
      <c r="M26" s="441">
        <v>2</v>
      </c>
      <c r="N26" s="441">
        <f t="shared" si="1"/>
        <v>239</v>
      </c>
      <c r="O26" s="441">
        <f t="shared" si="5"/>
        <v>440</v>
      </c>
      <c r="P26" s="441">
        <f t="shared" si="5"/>
        <v>17</v>
      </c>
      <c r="Q26" s="441">
        <f>SUM(O26:P26)</f>
        <v>457</v>
      </c>
    </row>
    <row r="27" spans="1:17" s="442" customFormat="1" ht="16.149999999999999" customHeight="1" x14ac:dyDescent="0.15">
      <c r="A27" s="434">
        <v>23</v>
      </c>
      <c r="B27" s="435">
        <v>50</v>
      </c>
      <c r="C27" s="436" t="s">
        <v>169</v>
      </c>
      <c r="D27" s="436"/>
      <c r="E27" s="437">
        <v>96</v>
      </c>
      <c r="F27" s="437">
        <v>4</v>
      </c>
      <c r="G27" s="437">
        <v>0</v>
      </c>
      <c r="H27" s="437">
        <f t="shared" ref="H27" si="6">SUM(E27:G27)</f>
        <v>100</v>
      </c>
      <c r="I27" s="437">
        <v>106</v>
      </c>
      <c r="J27" s="437">
        <v>0</v>
      </c>
      <c r="K27" s="437">
        <f>SUM(I27:J27)</f>
        <v>106</v>
      </c>
      <c r="L27" s="437">
        <v>105</v>
      </c>
      <c r="M27" s="437">
        <v>4</v>
      </c>
      <c r="N27" s="437">
        <f t="shared" si="1"/>
        <v>109</v>
      </c>
      <c r="O27" s="437">
        <f t="shared" si="5"/>
        <v>211</v>
      </c>
      <c r="P27" s="437">
        <f>J27+M27</f>
        <v>4</v>
      </c>
      <c r="Q27" s="437">
        <f>SUM(O27:P27)</f>
        <v>215</v>
      </c>
    </row>
    <row r="28" spans="1:17" ht="16.5" customHeight="1" x14ac:dyDescent="0.15">
      <c r="A28" s="438">
        <v>24</v>
      </c>
      <c r="B28" s="439">
        <v>33</v>
      </c>
      <c r="C28" s="440" t="s">
        <v>37</v>
      </c>
      <c r="D28" s="440"/>
      <c r="E28" s="441">
        <v>164</v>
      </c>
      <c r="F28" s="441">
        <v>34</v>
      </c>
      <c r="G28" s="441">
        <v>0</v>
      </c>
      <c r="H28" s="441">
        <f>SUM(E28:G28)</f>
        <v>198</v>
      </c>
      <c r="I28" s="441">
        <v>183</v>
      </c>
      <c r="J28" s="441">
        <v>8</v>
      </c>
      <c r="K28" s="441">
        <f t="shared" si="0"/>
        <v>191</v>
      </c>
      <c r="L28" s="441">
        <v>153</v>
      </c>
      <c r="M28" s="441">
        <v>26</v>
      </c>
      <c r="N28" s="441">
        <f t="shared" si="1"/>
        <v>179</v>
      </c>
      <c r="O28" s="441">
        <f>I28+L28</f>
        <v>336</v>
      </c>
      <c r="P28" s="441">
        <f t="shared" ref="O28:P54" si="7">J28+M28</f>
        <v>34</v>
      </c>
      <c r="Q28" s="441">
        <f t="shared" si="4"/>
        <v>370</v>
      </c>
    </row>
    <row r="29" spans="1:17" s="442" customFormat="1" ht="16.149999999999999" customHeight="1" x14ac:dyDescent="0.15">
      <c r="A29" s="434">
        <v>25</v>
      </c>
      <c r="B29" s="435">
        <v>47</v>
      </c>
      <c r="C29" s="436" t="s">
        <v>152</v>
      </c>
      <c r="D29" s="436"/>
      <c r="E29" s="437">
        <v>38</v>
      </c>
      <c r="F29" s="437">
        <v>42</v>
      </c>
      <c r="G29" s="437">
        <v>1</v>
      </c>
      <c r="H29" s="437">
        <f>SUM(E29:G29)</f>
        <v>81</v>
      </c>
      <c r="I29" s="437">
        <v>36</v>
      </c>
      <c r="J29" s="437">
        <v>11</v>
      </c>
      <c r="K29" s="437">
        <f>SUM(I29:J29)</f>
        <v>47</v>
      </c>
      <c r="L29" s="437">
        <v>39</v>
      </c>
      <c r="M29" s="437">
        <v>32</v>
      </c>
      <c r="N29" s="437">
        <f>SUM(L29:M29)</f>
        <v>71</v>
      </c>
      <c r="O29" s="437">
        <f>I29+L29</f>
        <v>75</v>
      </c>
      <c r="P29" s="437">
        <f t="shared" si="7"/>
        <v>43</v>
      </c>
      <c r="Q29" s="437">
        <f>SUM(O29:P29)</f>
        <v>118</v>
      </c>
    </row>
    <row r="30" spans="1:17" ht="16.5" customHeight="1" x14ac:dyDescent="0.15">
      <c r="A30" s="438">
        <v>26</v>
      </c>
      <c r="B30" s="439">
        <v>36</v>
      </c>
      <c r="C30" s="440" t="s">
        <v>40</v>
      </c>
      <c r="D30" s="440"/>
      <c r="E30" s="441">
        <v>16</v>
      </c>
      <c r="F30" s="441">
        <v>0</v>
      </c>
      <c r="G30" s="441">
        <v>0</v>
      </c>
      <c r="H30" s="441">
        <f t="shared" si="3"/>
        <v>16</v>
      </c>
      <c r="I30" s="441">
        <v>21</v>
      </c>
      <c r="J30" s="441">
        <v>0</v>
      </c>
      <c r="K30" s="441">
        <f t="shared" si="0"/>
        <v>21</v>
      </c>
      <c r="L30" s="441">
        <v>18</v>
      </c>
      <c r="M30" s="441">
        <v>0</v>
      </c>
      <c r="N30" s="441">
        <f t="shared" si="1"/>
        <v>18</v>
      </c>
      <c r="O30" s="441">
        <f t="shared" si="7"/>
        <v>39</v>
      </c>
      <c r="P30" s="441">
        <f t="shared" si="7"/>
        <v>0</v>
      </c>
      <c r="Q30" s="441">
        <f t="shared" si="4"/>
        <v>39</v>
      </c>
    </row>
    <row r="31" spans="1:17" s="442" customFormat="1" ht="16.5" customHeight="1" x14ac:dyDescent="0.15">
      <c r="A31" s="434">
        <v>27</v>
      </c>
      <c r="B31" s="435">
        <v>37</v>
      </c>
      <c r="C31" s="436" t="s">
        <v>41</v>
      </c>
      <c r="D31" s="436"/>
      <c r="E31" s="437">
        <v>35</v>
      </c>
      <c r="F31" s="437">
        <v>0</v>
      </c>
      <c r="G31" s="437">
        <v>0</v>
      </c>
      <c r="H31" s="437">
        <f t="shared" si="3"/>
        <v>35</v>
      </c>
      <c r="I31" s="437">
        <v>41</v>
      </c>
      <c r="J31" s="437">
        <v>0</v>
      </c>
      <c r="K31" s="437">
        <f t="shared" si="0"/>
        <v>41</v>
      </c>
      <c r="L31" s="437">
        <v>43</v>
      </c>
      <c r="M31" s="437">
        <v>0</v>
      </c>
      <c r="N31" s="437">
        <f t="shared" si="1"/>
        <v>43</v>
      </c>
      <c r="O31" s="437">
        <f t="shared" si="7"/>
        <v>84</v>
      </c>
      <c r="P31" s="437">
        <f t="shared" si="7"/>
        <v>0</v>
      </c>
      <c r="Q31" s="437">
        <f t="shared" si="4"/>
        <v>84</v>
      </c>
    </row>
    <row r="32" spans="1:17" ht="16.5" customHeight="1" x14ac:dyDescent="0.15">
      <c r="A32" s="438">
        <v>28</v>
      </c>
      <c r="B32" s="439">
        <v>38</v>
      </c>
      <c r="C32" s="440" t="s">
        <v>42</v>
      </c>
      <c r="D32" s="440"/>
      <c r="E32" s="441">
        <v>42</v>
      </c>
      <c r="F32" s="441">
        <v>0</v>
      </c>
      <c r="G32" s="441">
        <v>1</v>
      </c>
      <c r="H32" s="441">
        <f t="shared" si="3"/>
        <v>43</v>
      </c>
      <c r="I32" s="441">
        <v>49</v>
      </c>
      <c r="J32" s="441">
        <v>0</v>
      </c>
      <c r="K32" s="441">
        <f t="shared" si="0"/>
        <v>49</v>
      </c>
      <c r="L32" s="441">
        <v>54</v>
      </c>
      <c r="M32" s="441">
        <v>1</v>
      </c>
      <c r="N32" s="441">
        <f t="shared" si="1"/>
        <v>55</v>
      </c>
      <c r="O32" s="441">
        <f t="shared" si="7"/>
        <v>103</v>
      </c>
      <c r="P32" s="441">
        <f t="shared" si="7"/>
        <v>1</v>
      </c>
      <c r="Q32" s="441">
        <f t="shared" si="4"/>
        <v>104</v>
      </c>
    </row>
    <row r="33" spans="1:17" s="442" customFormat="1" ht="16.5" customHeight="1" x14ac:dyDescent="0.15">
      <c r="A33" s="434">
        <v>29</v>
      </c>
      <c r="B33" s="435">
        <v>39</v>
      </c>
      <c r="C33" s="436" t="s">
        <v>43</v>
      </c>
      <c r="D33" s="436"/>
      <c r="E33" s="437">
        <v>12</v>
      </c>
      <c r="F33" s="437">
        <v>0</v>
      </c>
      <c r="G33" s="437">
        <v>0</v>
      </c>
      <c r="H33" s="437">
        <f t="shared" si="3"/>
        <v>12</v>
      </c>
      <c r="I33" s="437">
        <v>11</v>
      </c>
      <c r="J33" s="437">
        <v>0</v>
      </c>
      <c r="K33" s="437">
        <f t="shared" si="0"/>
        <v>11</v>
      </c>
      <c r="L33" s="437">
        <v>8</v>
      </c>
      <c r="M33" s="437">
        <v>0</v>
      </c>
      <c r="N33" s="437">
        <f>SUM(L33:M33)</f>
        <v>8</v>
      </c>
      <c r="O33" s="437">
        <f t="shared" si="7"/>
        <v>19</v>
      </c>
      <c r="P33" s="437">
        <f t="shared" si="7"/>
        <v>0</v>
      </c>
      <c r="Q33" s="437">
        <f t="shared" si="4"/>
        <v>19</v>
      </c>
    </row>
    <row r="34" spans="1:17" ht="16.5" customHeight="1" x14ac:dyDescent="0.15">
      <c r="A34" s="438">
        <v>30</v>
      </c>
      <c r="B34" s="439">
        <v>40</v>
      </c>
      <c r="C34" s="440" t="s">
        <v>44</v>
      </c>
      <c r="D34" s="440"/>
      <c r="E34" s="441">
        <v>20</v>
      </c>
      <c r="F34" s="441">
        <v>0</v>
      </c>
      <c r="G34" s="441">
        <v>0</v>
      </c>
      <c r="H34" s="441">
        <f t="shared" si="3"/>
        <v>20</v>
      </c>
      <c r="I34" s="441">
        <v>24</v>
      </c>
      <c r="J34" s="441">
        <v>0</v>
      </c>
      <c r="K34" s="441">
        <f t="shared" si="0"/>
        <v>24</v>
      </c>
      <c r="L34" s="441">
        <v>26</v>
      </c>
      <c r="M34" s="441">
        <v>0</v>
      </c>
      <c r="N34" s="441">
        <f t="shared" si="1"/>
        <v>26</v>
      </c>
      <c r="O34" s="441">
        <f t="shared" si="7"/>
        <v>50</v>
      </c>
      <c r="P34" s="441">
        <f t="shared" si="7"/>
        <v>0</v>
      </c>
      <c r="Q34" s="441">
        <f t="shared" si="4"/>
        <v>50</v>
      </c>
    </row>
    <row r="35" spans="1:17" s="442" customFormat="1" ht="16.5" customHeight="1" x14ac:dyDescent="0.15">
      <c r="A35" s="434">
        <v>31</v>
      </c>
      <c r="B35" s="435">
        <v>41</v>
      </c>
      <c r="C35" s="436" t="s">
        <v>45</v>
      </c>
      <c r="D35" s="436"/>
      <c r="E35" s="437">
        <v>33</v>
      </c>
      <c r="F35" s="437">
        <v>0</v>
      </c>
      <c r="G35" s="437">
        <v>0</v>
      </c>
      <c r="H35" s="437">
        <f t="shared" si="3"/>
        <v>33</v>
      </c>
      <c r="I35" s="437">
        <v>28</v>
      </c>
      <c r="J35" s="437">
        <v>0</v>
      </c>
      <c r="K35" s="437">
        <f t="shared" si="0"/>
        <v>28</v>
      </c>
      <c r="L35" s="437">
        <v>24</v>
      </c>
      <c r="M35" s="437">
        <v>0</v>
      </c>
      <c r="N35" s="437">
        <f t="shared" si="1"/>
        <v>24</v>
      </c>
      <c r="O35" s="437">
        <f t="shared" si="7"/>
        <v>52</v>
      </c>
      <c r="P35" s="437">
        <f t="shared" si="7"/>
        <v>0</v>
      </c>
      <c r="Q35" s="437">
        <f t="shared" si="4"/>
        <v>52</v>
      </c>
    </row>
    <row r="36" spans="1:17" ht="16.5" customHeight="1" x14ac:dyDescent="0.15">
      <c r="A36" s="438">
        <v>32</v>
      </c>
      <c r="B36" s="439">
        <v>42</v>
      </c>
      <c r="C36" s="440" t="s">
        <v>46</v>
      </c>
      <c r="D36" s="440"/>
      <c r="E36" s="441">
        <v>25</v>
      </c>
      <c r="F36" s="441">
        <v>0</v>
      </c>
      <c r="G36" s="441">
        <v>0</v>
      </c>
      <c r="H36" s="441">
        <f t="shared" si="3"/>
        <v>25</v>
      </c>
      <c r="I36" s="441">
        <v>18</v>
      </c>
      <c r="J36" s="441">
        <v>0</v>
      </c>
      <c r="K36" s="441">
        <f t="shared" si="0"/>
        <v>18</v>
      </c>
      <c r="L36" s="441">
        <v>17</v>
      </c>
      <c r="M36" s="441">
        <v>0</v>
      </c>
      <c r="N36" s="441">
        <f t="shared" si="1"/>
        <v>17</v>
      </c>
      <c r="O36" s="441">
        <f t="shared" si="7"/>
        <v>35</v>
      </c>
      <c r="P36" s="441">
        <f t="shared" si="7"/>
        <v>0</v>
      </c>
      <c r="Q36" s="441">
        <f t="shared" si="4"/>
        <v>35</v>
      </c>
    </row>
    <row r="37" spans="1:17" s="442" customFormat="1" ht="16.5" customHeight="1" x14ac:dyDescent="0.15">
      <c r="A37" s="434">
        <v>33</v>
      </c>
      <c r="B37" s="435">
        <v>43</v>
      </c>
      <c r="C37" s="436" t="s">
        <v>47</v>
      </c>
      <c r="D37" s="436"/>
      <c r="E37" s="437">
        <v>26</v>
      </c>
      <c r="F37" s="437">
        <v>0</v>
      </c>
      <c r="G37" s="437">
        <v>0</v>
      </c>
      <c r="H37" s="437">
        <f t="shared" si="3"/>
        <v>26</v>
      </c>
      <c r="I37" s="437">
        <v>23</v>
      </c>
      <c r="J37" s="437">
        <v>0</v>
      </c>
      <c r="K37" s="437">
        <f t="shared" si="0"/>
        <v>23</v>
      </c>
      <c r="L37" s="437">
        <v>15</v>
      </c>
      <c r="M37" s="437">
        <v>0</v>
      </c>
      <c r="N37" s="437">
        <f t="shared" si="1"/>
        <v>15</v>
      </c>
      <c r="O37" s="437">
        <f t="shared" si="7"/>
        <v>38</v>
      </c>
      <c r="P37" s="437">
        <f t="shared" si="7"/>
        <v>0</v>
      </c>
      <c r="Q37" s="437">
        <f t="shared" si="4"/>
        <v>38</v>
      </c>
    </row>
    <row r="38" spans="1:17" ht="16.149999999999999" customHeight="1" x14ac:dyDescent="0.15">
      <c r="A38" s="443"/>
      <c r="B38" s="439">
        <v>7</v>
      </c>
      <c r="C38" s="440" t="s">
        <v>197</v>
      </c>
      <c r="D38" s="440"/>
      <c r="E38" s="441">
        <v>1</v>
      </c>
      <c r="F38" s="441">
        <v>0</v>
      </c>
      <c r="G38" s="441">
        <v>0</v>
      </c>
      <c r="H38" s="441">
        <f t="shared" si="3"/>
        <v>1</v>
      </c>
      <c r="I38" s="441">
        <v>1</v>
      </c>
      <c r="J38" s="441">
        <v>0</v>
      </c>
      <c r="K38" s="441">
        <f t="shared" si="0"/>
        <v>1</v>
      </c>
      <c r="L38" s="441">
        <v>0</v>
      </c>
      <c r="M38" s="441">
        <v>0</v>
      </c>
      <c r="N38" s="441">
        <f t="shared" si="1"/>
        <v>0</v>
      </c>
      <c r="O38" s="441">
        <f t="shared" si="7"/>
        <v>1</v>
      </c>
      <c r="P38" s="441">
        <f t="shared" si="7"/>
        <v>0</v>
      </c>
      <c r="Q38" s="441">
        <f t="shared" si="4"/>
        <v>1</v>
      </c>
    </row>
    <row r="39" spans="1:17" ht="16.149999999999999" customHeight="1" x14ac:dyDescent="0.15">
      <c r="A39" s="443"/>
      <c r="B39" s="439">
        <v>8</v>
      </c>
      <c r="C39" s="440" t="s">
        <v>198</v>
      </c>
      <c r="D39" s="440"/>
      <c r="E39" s="441">
        <v>2</v>
      </c>
      <c r="F39" s="441">
        <v>0</v>
      </c>
      <c r="G39" s="441">
        <v>0</v>
      </c>
      <c r="H39" s="441">
        <f t="shared" si="3"/>
        <v>2</v>
      </c>
      <c r="I39" s="441">
        <v>0</v>
      </c>
      <c r="J39" s="441">
        <v>0</v>
      </c>
      <c r="K39" s="441">
        <f t="shared" si="0"/>
        <v>0</v>
      </c>
      <c r="L39" s="441">
        <v>2</v>
      </c>
      <c r="M39" s="441">
        <v>0</v>
      </c>
      <c r="N39" s="441">
        <f t="shared" si="1"/>
        <v>2</v>
      </c>
      <c r="O39" s="441">
        <f t="shared" si="7"/>
        <v>2</v>
      </c>
      <c r="P39" s="441">
        <f t="shared" si="7"/>
        <v>0</v>
      </c>
      <c r="Q39" s="441">
        <f t="shared" si="4"/>
        <v>2</v>
      </c>
    </row>
    <row r="40" spans="1:17" ht="16.149999999999999" customHeight="1" x14ac:dyDescent="0.15">
      <c r="A40" s="443"/>
      <c r="B40" s="439">
        <v>12</v>
      </c>
      <c r="C40" s="440" t="s">
        <v>199</v>
      </c>
      <c r="D40" s="440"/>
      <c r="E40" s="441">
        <v>1</v>
      </c>
      <c r="F40" s="441">
        <v>0</v>
      </c>
      <c r="G40" s="441">
        <v>0</v>
      </c>
      <c r="H40" s="441">
        <f t="shared" si="3"/>
        <v>1</v>
      </c>
      <c r="I40" s="441">
        <v>0</v>
      </c>
      <c r="J40" s="441">
        <v>0</v>
      </c>
      <c r="K40" s="441">
        <f t="shared" si="0"/>
        <v>0</v>
      </c>
      <c r="L40" s="441">
        <v>1</v>
      </c>
      <c r="M40" s="441">
        <v>0</v>
      </c>
      <c r="N40" s="441">
        <f t="shared" si="1"/>
        <v>1</v>
      </c>
      <c r="O40" s="441">
        <f t="shared" si="7"/>
        <v>1</v>
      </c>
      <c r="P40" s="441">
        <f t="shared" si="7"/>
        <v>0</v>
      </c>
      <c r="Q40" s="441">
        <f t="shared" si="4"/>
        <v>1</v>
      </c>
    </row>
    <row r="41" spans="1:17" ht="16.149999999999999" customHeight="1" x14ac:dyDescent="0.15">
      <c r="A41" s="443"/>
      <c r="B41" s="439">
        <v>13</v>
      </c>
      <c r="C41" s="440" t="s">
        <v>200</v>
      </c>
      <c r="D41" s="440"/>
      <c r="E41" s="441">
        <v>0</v>
      </c>
      <c r="F41" s="441">
        <v>0</v>
      </c>
      <c r="G41" s="441">
        <v>0</v>
      </c>
      <c r="H41" s="441">
        <f t="shared" si="3"/>
        <v>0</v>
      </c>
      <c r="I41" s="441">
        <v>0</v>
      </c>
      <c r="J41" s="441">
        <v>0</v>
      </c>
      <c r="K41" s="441">
        <f t="shared" si="0"/>
        <v>0</v>
      </c>
      <c r="L41" s="441">
        <v>0</v>
      </c>
      <c r="M41" s="441">
        <v>0</v>
      </c>
      <c r="N41" s="441">
        <f t="shared" si="1"/>
        <v>0</v>
      </c>
      <c r="O41" s="441">
        <f t="shared" si="7"/>
        <v>0</v>
      </c>
      <c r="P41" s="441">
        <f t="shared" si="7"/>
        <v>0</v>
      </c>
      <c r="Q41" s="441">
        <f t="shared" si="4"/>
        <v>0</v>
      </c>
    </row>
    <row r="42" spans="1:17" ht="16.149999999999999" customHeight="1" x14ac:dyDescent="0.15">
      <c r="A42" s="443"/>
      <c r="B42" s="439">
        <v>14</v>
      </c>
      <c r="C42" s="440" t="s">
        <v>201</v>
      </c>
      <c r="D42" s="440"/>
      <c r="E42" s="441">
        <v>2</v>
      </c>
      <c r="F42" s="441">
        <v>0</v>
      </c>
      <c r="G42" s="441">
        <v>0</v>
      </c>
      <c r="H42" s="441">
        <f t="shared" si="3"/>
        <v>2</v>
      </c>
      <c r="I42" s="441">
        <v>0</v>
      </c>
      <c r="J42" s="441">
        <v>0</v>
      </c>
      <c r="K42" s="441">
        <f t="shared" si="0"/>
        <v>0</v>
      </c>
      <c r="L42" s="441">
        <v>3</v>
      </c>
      <c r="M42" s="441">
        <v>0</v>
      </c>
      <c r="N42" s="441">
        <f t="shared" si="1"/>
        <v>3</v>
      </c>
      <c r="O42" s="441">
        <f t="shared" si="7"/>
        <v>3</v>
      </c>
      <c r="P42" s="441">
        <f t="shared" si="7"/>
        <v>0</v>
      </c>
      <c r="Q42" s="441">
        <f t="shared" si="4"/>
        <v>3</v>
      </c>
    </row>
    <row r="43" spans="1:17" ht="16.149999999999999" customHeight="1" x14ac:dyDescent="0.15">
      <c r="A43" s="443"/>
      <c r="B43" s="439">
        <v>15</v>
      </c>
      <c r="C43" s="440" t="s">
        <v>202</v>
      </c>
      <c r="D43" s="440"/>
      <c r="E43" s="441">
        <v>0</v>
      </c>
      <c r="F43" s="441">
        <v>0</v>
      </c>
      <c r="G43" s="441">
        <v>0</v>
      </c>
      <c r="H43" s="441">
        <f t="shared" si="3"/>
        <v>0</v>
      </c>
      <c r="I43" s="441">
        <v>0</v>
      </c>
      <c r="J43" s="441">
        <v>0</v>
      </c>
      <c r="K43" s="441">
        <f t="shared" si="0"/>
        <v>0</v>
      </c>
      <c r="L43" s="441">
        <v>0</v>
      </c>
      <c r="M43" s="441">
        <v>0</v>
      </c>
      <c r="N43" s="441">
        <f t="shared" si="1"/>
        <v>0</v>
      </c>
      <c r="O43" s="441">
        <f t="shared" si="7"/>
        <v>0</v>
      </c>
      <c r="P43" s="441">
        <f t="shared" si="7"/>
        <v>0</v>
      </c>
      <c r="Q43" s="441">
        <f t="shared" si="4"/>
        <v>0</v>
      </c>
    </row>
    <row r="44" spans="1:17" ht="16.149999999999999" customHeight="1" x14ac:dyDescent="0.15">
      <c r="A44" s="443"/>
      <c r="B44" s="439">
        <v>24</v>
      </c>
      <c r="C44" s="440" t="s">
        <v>203</v>
      </c>
      <c r="D44" s="440"/>
      <c r="E44" s="441">
        <v>0</v>
      </c>
      <c r="F44" s="441">
        <v>0</v>
      </c>
      <c r="G44" s="441">
        <v>0</v>
      </c>
      <c r="H44" s="441">
        <f t="shared" si="3"/>
        <v>0</v>
      </c>
      <c r="I44" s="441">
        <v>0</v>
      </c>
      <c r="J44" s="441">
        <v>0</v>
      </c>
      <c r="K44" s="441">
        <f t="shared" si="0"/>
        <v>0</v>
      </c>
      <c r="L44" s="441">
        <v>0</v>
      </c>
      <c r="M44" s="441">
        <v>0</v>
      </c>
      <c r="N44" s="441">
        <f t="shared" si="1"/>
        <v>0</v>
      </c>
      <c r="O44" s="441">
        <f t="shared" si="7"/>
        <v>0</v>
      </c>
      <c r="P44" s="441">
        <f t="shared" si="7"/>
        <v>0</v>
      </c>
      <c r="Q44" s="441">
        <f t="shared" si="4"/>
        <v>0</v>
      </c>
    </row>
    <row r="45" spans="1:17" ht="16.149999999999999" customHeight="1" x14ac:dyDescent="0.15">
      <c r="A45" s="443"/>
      <c r="B45" s="439">
        <v>25</v>
      </c>
      <c r="C45" s="440" t="s">
        <v>204</v>
      </c>
      <c r="D45" s="440"/>
      <c r="E45" s="441">
        <v>2</v>
      </c>
      <c r="F45" s="441">
        <v>0</v>
      </c>
      <c r="G45" s="441">
        <v>0</v>
      </c>
      <c r="H45" s="441">
        <f t="shared" si="3"/>
        <v>2</v>
      </c>
      <c r="I45" s="441">
        <v>1</v>
      </c>
      <c r="J45" s="441">
        <v>0</v>
      </c>
      <c r="K45" s="441">
        <f t="shared" si="0"/>
        <v>1</v>
      </c>
      <c r="L45" s="441">
        <v>1</v>
      </c>
      <c r="M45" s="441">
        <v>0</v>
      </c>
      <c r="N45" s="441">
        <f t="shared" si="1"/>
        <v>1</v>
      </c>
      <c r="O45" s="441">
        <f t="shared" si="7"/>
        <v>2</v>
      </c>
      <c r="P45" s="441">
        <f t="shared" si="7"/>
        <v>0</v>
      </c>
      <c r="Q45" s="441">
        <f t="shared" si="4"/>
        <v>2</v>
      </c>
    </row>
    <row r="46" spans="1:17" ht="16.149999999999999" customHeight="1" x14ac:dyDescent="0.15">
      <c r="A46" s="443"/>
      <c r="B46" s="439">
        <v>26</v>
      </c>
      <c r="C46" s="440" t="s">
        <v>205</v>
      </c>
      <c r="D46" s="440"/>
      <c r="E46" s="441">
        <v>0</v>
      </c>
      <c r="F46" s="441">
        <v>0</v>
      </c>
      <c r="G46" s="441">
        <v>0</v>
      </c>
      <c r="H46" s="441">
        <f t="shared" si="3"/>
        <v>0</v>
      </c>
      <c r="I46" s="441">
        <v>0</v>
      </c>
      <c r="J46" s="441">
        <v>0</v>
      </c>
      <c r="K46" s="441">
        <f t="shared" si="0"/>
        <v>0</v>
      </c>
      <c r="L46" s="441">
        <v>0</v>
      </c>
      <c r="M46" s="441">
        <v>0</v>
      </c>
      <c r="N46" s="441">
        <f t="shared" si="1"/>
        <v>0</v>
      </c>
      <c r="O46" s="441">
        <f t="shared" si="7"/>
        <v>0</v>
      </c>
      <c r="P46" s="441">
        <f t="shared" si="7"/>
        <v>0</v>
      </c>
      <c r="Q46" s="441">
        <f t="shared" si="4"/>
        <v>0</v>
      </c>
    </row>
    <row r="47" spans="1:17" ht="16.149999999999999" customHeight="1" x14ac:dyDescent="0.15">
      <c r="A47" s="443"/>
      <c r="B47" s="439">
        <v>27</v>
      </c>
      <c r="C47" s="440" t="s">
        <v>206</v>
      </c>
      <c r="D47" s="440"/>
      <c r="E47" s="441">
        <v>0</v>
      </c>
      <c r="F47" s="441">
        <v>0</v>
      </c>
      <c r="G47" s="441">
        <v>0</v>
      </c>
      <c r="H47" s="441">
        <f t="shared" si="3"/>
        <v>0</v>
      </c>
      <c r="I47" s="441">
        <v>0</v>
      </c>
      <c r="J47" s="441">
        <v>0</v>
      </c>
      <c r="K47" s="441">
        <f t="shared" si="0"/>
        <v>0</v>
      </c>
      <c r="L47" s="441">
        <v>0</v>
      </c>
      <c r="M47" s="441">
        <v>0</v>
      </c>
      <c r="N47" s="441">
        <f t="shared" si="1"/>
        <v>0</v>
      </c>
      <c r="O47" s="441">
        <f t="shared" si="7"/>
        <v>0</v>
      </c>
      <c r="P47" s="441">
        <f t="shared" si="7"/>
        <v>0</v>
      </c>
      <c r="Q47" s="441">
        <f t="shared" si="4"/>
        <v>0</v>
      </c>
    </row>
    <row r="48" spans="1:17" ht="16.149999999999999" customHeight="1" x14ac:dyDescent="0.15">
      <c r="A48" s="443"/>
      <c r="B48" s="439">
        <v>28</v>
      </c>
      <c r="C48" s="440" t="s">
        <v>207</v>
      </c>
      <c r="D48" s="440"/>
      <c r="E48" s="441">
        <v>1</v>
      </c>
      <c r="F48" s="441">
        <v>0</v>
      </c>
      <c r="G48" s="441">
        <v>0</v>
      </c>
      <c r="H48" s="441">
        <f t="shared" si="3"/>
        <v>1</v>
      </c>
      <c r="I48" s="441">
        <v>2</v>
      </c>
      <c r="J48" s="441">
        <v>0</v>
      </c>
      <c r="K48" s="441">
        <f t="shared" si="0"/>
        <v>2</v>
      </c>
      <c r="L48" s="441">
        <v>1</v>
      </c>
      <c r="M48" s="441">
        <v>0</v>
      </c>
      <c r="N48" s="441">
        <f t="shared" si="1"/>
        <v>1</v>
      </c>
      <c r="O48" s="441">
        <f t="shared" si="7"/>
        <v>3</v>
      </c>
      <c r="P48" s="441">
        <f t="shared" si="7"/>
        <v>0</v>
      </c>
      <c r="Q48" s="441">
        <f t="shared" si="4"/>
        <v>3</v>
      </c>
    </row>
    <row r="49" spans="1:19" ht="16.149999999999999" customHeight="1" x14ac:dyDescent="0.15">
      <c r="A49" s="443"/>
      <c r="B49" s="439">
        <v>29</v>
      </c>
      <c r="C49" s="440" t="s">
        <v>208</v>
      </c>
      <c r="D49" s="440"/>
      <c r="E49" s="441">
        <v>2</v>
      </c>
      <c r="F49" s="441">
        <v>0</v>
      </c>
      <c r="G49" s="441">
        <v>0</v>
      </c>
      <c r="H49" s="441">
        <f t="shared" si="3"/>
        <v>2</v>
      </c>
      <c r="I49" s="441">
        <v>1</v>
      </c>
      <c r="J49" s="441">
        <v>0</v>
      </c>
      <c r="K49" s="441">
        <f t="shared" si="0"/>
        <v>1</v>
      </c>
      <c r="L49" s="441">
        <v>1</v>
      </c>
      <c r="M49" s="441">
        <v>0</v>
      </c>
      <c r="N49" s="441">
        <f t="shared" si="1"/>
        <v>1</v>
      </c>
      <c r="O49" s="441">
        <f t="shared" si="7"/>
        <v>2</v>
      </c>
      <c r="P49" s="441">
        <f t="shared" si="7"/>
        <v>0</v>
      </c>
      <c r="Q49" s="441">
        <f t="shared" si="4"/>
        <v>2</v>
      </c>
    </row>
    <row r="50" spans="1:19" ht="16.149999999999999" customHeight="1" x14ac:dyDescent="0.15">
      <c r="A50" s="443"/>
      <c r="B50" s="439">
        <v>30</v>
      </c>
      <c r="C50" s="440" t="s">
        <v>209</v>
      </c>
      <c r="D50" s="440"/>
      <c r="E50" s="441">
        <v>0</v>
      </c>
      <c r="F50" s="441">
        <v>0</v>
      </c>
      <c r="G50" s="441">
        <v>0</v>
      </c>
      <c r="H50" s="441">
        <f t="shared" si="3"/>
        <v>0</v>
      </c>
      <c r="I50" s="441">
        <v>0</v>
      </c>
      <c r="J50" s="441">
        <v>0</v>
      </c>
      <c r="K50" s="441">
        <f t="shared" si="0"/>
        <v>0</v>
      </c>
      <c r="L50" s="441">
        <v>0</v>
      </c>
      <c r="M50" s="441">
        <v>0</v>
      </c>
      <c r="N50" s="441">
        <f t="shared" si="1"/>
        <v>0</v>
      </c>
      <c r="O50" s="441">
        <f t="shared" si="7"/>
        <v>0</v>
      </c>
      <c r="P50" s="441">
        <f t="shared" si="7"/>
        <v>0</v>
      </c>
      <c r="Q50" s="441">
        <f t="shared" si="4"/>
        <v>0</v>
      </c>
    </row>
    <row r="51" spans="1:19" ht="16.149999999999999" customHeight="1" x14ac:dyDescent="0.15">
      <c r="A51" s="443"/>
      <c r="B51" s="439">
        <v>31</v>
      </c>
      <c r="C51" s="440" t="s">
        <v>210</v>
      </c>
      <c r="D51" s="440"/>
      <c r="E51" s="441">
        <v>1</v>
      </c>
      <c r="F51" s="441">
        <v>0</v>
      </c>
      <c r="G51" s="441">
        <v>0</v>
      </c>
      <c r="H51" s="441">
        <f t="shared" si="3"/>
        <v>1</v>
      </c>
      <c r="I51" s="441">
        <v>1</v>
      </c>
      <c r="J51" s="441">
        <v>0</v>
      </c>
      <c r="K51" s="441">
        <f t="shared" si="0"/>
        <v>1</v>
      </c>
      <c r="L51" s="441">
        <v>0</v>
      </c>
      <c r="M51" s="441">
        <v>0</v>
      </c>
      <c r="N51" s="441">
        <f t="shared" si="1"/>
        <v>0</v>
      </c>
      <c r="O51" s="441">
        <f t="shared" si="7"/>
        <v>1</v>
      </c>
      <c r="P51" s="441">
        <f t="shared" si="7"/>
        <v>0</v>
      </c>
      <c r="Q51" s="441">
        <f t="shared" si="4"/>
        <v>1</v>
      </c>
      <c r="S51" s="444"/>
    </row>
    <row r="52" spans="1:19" ht="16.149999999999999" customHeight="1" x14ac:dyDescent="0.15">
      <c r="A52" s="443"/>
      <c r="B52" s="439">
        <v>32</v>
      </c>
      <c r="C52" s="440" t="s">
        <v>211</v>
      </c>
      <c r="D52" s="440"/>
      <c r="E52" s="441">
        <v>0</v>
      </c>
      <c r="F52" s="441">
        <v>0</v>
      </c>
      <c r="G52" s="441">
        <v>0</v>
      </c>
      <c r="H52" s="441">
        <f>SUM(E52:G52)</f>
        <v>0</v>
      </c>
      <c r="I52" s="441">
        <v>0</v>
      </c>
      <c r="J52" s="441">
        <v>0</v>
      </c>
      <c r="K52" s="441">
        <f t="shared" si="0"/>
        <v>0</v>
      </c>
      <c r="L52" s="441">
        <v>0</v>
      </c>
      <c r="M52" s="441">
        <v>0</v>
      </c>
      <c r="N52" s="441">
        <f t="shared" si="1"/>
        <v>0</v>
      </c>
      <c r="O52" s="441">
        <f t="shared" si="7"/>
        <v>0</v>
      </c>
      <c r="P52" s="441">
        <f t="shared" si="7"/>
        <v>0</v>
      </c>
      <c r="Q52" s="441">
        <f t="shared" si="4"/>
        <v>0</v>
      </c>
    </row>
    <row r="53" spans="1:19" ht="16.149999999999999" customHeight="1" x14ac:dyDescent="0.15">
      <c r="A53" s="443"/>
      <c r="B53" s="439">
        <v>34</v>
      </c>
      <c r="C53" s="440" t="s">
        <v>212</v>
      </c>
      <c r="D53" s="440"/>
      <c r="E53" s="441">
        <v>0</v>
      </c>
      <c r="F53" s="441">
        <v>0</v>
      </c>
      <c r="G53" s="441">
        <v>0</v>
      </c>
      <c r="H53" s="441">
        <f t="shared" si="3"/>
        <v>0</v>
      </c>
      <c r="I53" s="441">
        <v>0</v>
      </c>
      <c r="J53" s="441">
        <v>0</v>
      </c>
      <c r="K53" s="441">
        <f t="shared" si="0"/>
        <v>0</v>
      </c>
      <c r="L53" s="441">
        <v>0</v>
      </c>
      <c r="M53" s="441">
        <v>0</v>
      </c>
      <c r="N53" s="441">
        <f t="shared" si="1"/>
        <v>0</v>
      </c>
      <c r="O53" s="441">
        <f t="shared" si="7"/>
        <v>0</v>
      </c>
      <c r="P53" s="441">
        <f t="shared" si="7"/>
        <v>0</v>
      </c>
      <c r="Q53" s="441">
        <f t="shared" si="4"/>
        <v>0</v>
      </c>
    </row>
    <row r="54" spans="1:19" ht="16.149999999999999" customHeight="1" x14ac:dyDescent="0.15">
      <c r="A54" s="443"/>
      <c r="B54" s="439">
        <v>35</v>
      </c>
      <c r="C54" s="440" t="s">
        <v>213</v>
      </c>
      <c r="D54" s="440"/>
      <c r="E54" s="441">
        <v>0</v>
      </c>
      <c r="F54" s="441">
        <v>0</v>
      </c>
      <c r="G54" s="441">
        <v>0</v>
      </c>
      <c r="H54" s="441">
        <f t="shared" si="3"/>
        <v>0</v>
      </c>
      <c r="I54" s="441">
        <v>0</v>
      </c>
      <c r="J54" s="441">
        <v>0</v>
      </c>
      <c r="K54" s="441">
        <v>0</v>
      </c>
      <c r="L54" s="441">
        <v>0</v>
      </c>
      <c r="M54" s="441">
        <v>0</v>
      </c>
      <c r="N54" s="441">
        <f t="shared" si="1"/>
        <v>0</v>
      </c>
      <c r="O54" s="441">
        <f t="shared" si="7"/>
        <v>0</v>
      </c>
      <c r="P54" s="441">
        <f t="shared" si="7"/>
        <v>0</v>
      </c>
      <c r="Q54" s="441">
        <f t="shared" si="4"/>
        <v>0</v>
      </c>
    </row>
    <row r="55" spans="1:19" s="450" customFormat="1" ht="16.5" customHeight="1" x14ac:dyDescent="0.15">
      <c r="A55" s="445"/>
      <c r="B55" s="446" t="s">
        <v>48</v>
      </c>
      <c r="C55" s="447"/>
      <c r="D55" s="448"/>
      <c r="E55" s="449">
        <f>SUM(E5:E54)</f>
        <v>2729</v>
      </c>
      <c r="F55" s="449">
        <f>SUM(F5:F54)</f>
        <v>302</v>
      </c>
      <c r="G55" s="449">
        <f>SUM(G5:G54)</f>
        <v>19</v>
      </c>
      <c r="H55" s="449">
        <f>SUM(H5:H54)</f>
        <v>3050</v>
      </c>
      <c r="I55" s="449">
        <f>SUM(I5:I54)</f>
        <v>2694</v>
      </c>
      <c r="J55" s="449">
        <f t="shared" ref="J55:Q55" si="8">SUM(J5:J54)</f>
        <v>86</v>
      </c>
      <c r="K55" s="449">
        <f t="shared" si="8"/>
        <v>2780</v>
      </c>
      <c r="L55" s="449">
        <f t="shared" si="8"/>
        <v>2682</v>
      </c>
      <c r="M55" s="449">
        <f t="shared" si="8"/>
        <v>237</v>
      </c>
      <c r="N55" s="449">
        <f t="shared" si="8"/>
        <v>2919</v>
      </c>
      <c r="O55" s="449">
        <f t="shared" si="8"/>
        <v>5376</v>
      </c>
      <c r="P55" s="449">
        <f t="shared" si="8"/>
        <v>323</v>
      </c>
      <c r="Q55" s="449">
        <f t="shared" si="8"/>
        <v>5699</v>
      </c>
    </row>
    <row r="56" spans="1:19" ht="16.5" customHeight="1" x14ac:dyDescent="0.15">
      <c r="A56" s="434"/>
      <c r="B56" s="451" t="s">
        <v>49</v>
      </c>
      <c r="C56" s="452"/>
      <c r="D56" s="453"/>
      <c r="E56" s="454">
        <v>-4</v>
      </c>
      <c r="F56" s="454">
        <v>7</v>
      </c>
      <c r="G56" s="454">
        <v>0</v>
      </c>
      <c r="H56" s="454">
        <v>3</v>
      </c>
      <c r="I56" s="454">
        <v>-11</v>
      </c>
      <c r="J56" s="454">
        <v>1</v>
      </c>
      <c r="K56" s="454">
        <v>-10</v>
      </c>
      <c r="L56" s="454">
        <v>-5</v>
      </c>
      <c r="M56" s="454">
        <v>6</v>
      </c>
      <c r="N56" s="454">
        <v>1</v>
      </c>
      <c r="O56" s="454">
        <v>-16</v>
      </c>
      <c r="P56" s="454">
        <v>7</v>
      </c>
      <c r="Q56" s="454">
        <v>-9</v>
      </c>
      <c r="R56" s="455"/>
    </row>
    <row r="57" spans="1:19" x14ac:dyDescent="0.15">
      <c r="F57" s="456"/>
      <c r="Q57" s="457"/>
    </row>
    <row r="58" spans="1:19" x14ac:dyDescent="0.15">
      <c r="A58" s="433"/>
      <c r="B58" s="458" t="s">
        <v>182</v>
      </c>
      <c r="C58" s="459"/>
      <c r="D58" s="460"/>
      <c r="E58" s="449">
        <v>2758</v>
      </c>
      <c r="F58" s="449">
        <v>284</v>
      </c>
      <c r="G58" s="449">
        <v>20</v>
      </c>
      <c r="H58" s="449">
        <v>3062</v>
      </c>
      <c r="I58" s="449">
        <v>2758</v>
      </c>
      <c r="J58" s="449">
        <v>84</v>
      </c>
      <c r="K58" s="449">
        <v>2842</v>
      </c>
      <c r="L58" s="449">
        <v>2750</v>
      </c>
      <c r="M58" s="449">
        <v>223</v>
      </c>
      <c r="N58" s="449">
        <v>2973</v>
      </c>
      <c r="O58" s="449">
        <v>5508</v>
      </c>
      <c r="P58" s="449">
        <v>307</v>
      </c>
      <c r="Q58" s="449">
        <v>5815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61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77" t="s">
        <v>50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417" t="s">
        <v>0</v>
      </c>
      <c r="B3" s="418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419" t="s">
        <v>48</v>
      </c>
      <c r="B47" s="420"/>
      <c r="C47" s="421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417" t="s">
        <v>49</v>
      </c>
      <c r="B48" s="418"/>
      <c r="C48" s="422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E55-'[2]R6.７'!E55</f>
        <v>3</v>
      </c>
      <c r="F56" s="339">
        <f>F55-'[2]R6.７'!F55</f>
        <v>13</v>
      </c>
      <c r="G56" s="339">
        <f>G55-'[2]R6.７'!G55</f>
        <v>0</v>
      </c>
      <c r="H56" s="339">
        <f>H55-'[2]R6.７'!H55</f>
        <v>16</v>
      </c>
      <c r="I56" s="339">
        <f>I55-'[2]R6.７'!I55</f>
        <v>-4</v>
      </c>
      <c r="J56" s="339">
        <f>J55-'[2]R6.７'!J55</f>
        <v>1</v>
      </c>
      <c r="K56" s="339">
        <f>K55-'[2]R6.７'!K55</f>
        <v>-3</v>
      </c>
      <c r="L56" s="339">
        <f>L55-'[2]R6.７'!L55</f>
        <v>4</v>
      </c>
      <c r="M56" s="339">
        <f>M55-'[2]R6.７'!M55</f>
        <v>12</v>
      </c>
      <c r="N56" s="339">
        <f>N55-'[2]R6.７'!N55</f>
        <v>16</v>
      </c>
      <c r="O56" s="339">
        <f>O55-'[2]R6.７'!O55</f>
        <v>0</v>
      </c>
      <c r="P56" s="339">
        <f>P55-'[2]R6.７'!P55</f>
        <v>13</v>
      </c>
      <c r="Q56" s="339">
        <f>Q55-'[2]R6.７'!Q55</f>
        <v>13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270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E55-'[3]R6.6'!E55</f>
        <v>-3</v>
      </c>
      <c r="F56" s="339">
        <f>F55-'[3]R6.6'!F55</f>
        <v>0</v>
      </c>
      <c r="G56" s="339">
        <f>G55-'[3]R6.6'!G55</f>
        <v>1</v>
      </c>
      <c r="H56" s="339">
        <f>H55-'[3]R6.6'!H55</f>
        <v>-2</v>
      </c>
      <c r="I56" s="339">
        <f>I55-'[3]R6.6'!I55</f>
        <v>-6</v>
      </c>
      <c r="J56" s="339">
        <f>J55-'[3]R6.6'!J55</f>
        <v>2</v>
      </c>
      <c r="K56" s="339">
        <f>K55-'[3]R6.6'!K55</f>
        <v>-4</v>
      </c>
      <c r="L56" s="339">
        <f>L55-'[3]R6.6'!L55</f>
        <v>-1</v>
      </c>
      <c r="M56" s="339">
        <f>M55-'[3]R6.6'!M55</f>
        <v>-1</v>
      </c>
      <c r="N56" s="339">
        <f>N55-'[3]R6.6'!N55</f>
        <v>-2</v>
      </c>
      <c r="O56" s="339">
        <f>O55-'[3]R6.6'!O55</f>
        <v>-7</v>
      </c>
      <c r="P56" s="339">
        <f>P55-'[3]R6.6'!P55</f>
        <v>1</v>
      </c>
      <c r="Q56" s="339">
        <f>Q55-'[3]R6.6'!Q55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E55-'[4]R6.5'!E55</f>
        <v>2</v>
      </c>
      <c r="F56" s="339">
        <f>F55-'[4]R6.5'!F55</f>
        <v>5</v>
      </c>
      <c r="G56" s="339">
        <f>G55-'[4]R6.5'!G55</f>
        <v>0</v>
      </c>
      <c r="H56" s="339">
        <f>H55-'[4]R6.5'!H55</f>
        <v>7</v>
      </c>
      <c r="I56" s="339">
        <f>I55-'[4]R6.5'!I55</f>
        <v>-2</v>
      </c>
      <c r="J56" s="339">
        <f>J55-'[4]R6.5'!J55</f>
        <v>0</v>
      </c>
      <c r="K56" s="339">
        <f>K55-'[4]R6.5'!K55</f>
        <v>-2</v>
      </c>
      <c r="L56" s="339">
        <f>L55-'[4]R6.5'!L55</f>
        <v>-1</v>
      </c>
      <c r="M56" s="339">
        <f>M55-'[4]R6.5'!M55</f>
        <v>4</v>
      </c>
      <c r="N56" s="339">
        <f>N55-'[4]R6.5'!N55</f>
        <v>3</v>
      </c>
      <c r="O56" s="339">
        <f>O55-'[4]R6.5'!O55</f>
        <v>-3</v>
      </c>
      <c r="P56" s="339">
        <f>P55-'[4]R6.5'!P55</f>
        <v>4</v>
      </c>
      <c r="Q56" s="339">
        <f>Q55-'[4]R6.5'!Q55</f>
        <v>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15">
      <c r="A56" s="315"/>
      <c r="B56" s="371" t="s">
        <v>49</v>
      </c>
      <c r="C56" s="372"/>
      <c r="D56" s="373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265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D05E-77E6-48CB-ABF7-3B36FBD8BAF2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78</v>
      </c>
      <c r="G6" s="337">
        <v>0</v>
      </c>
      <c r="H6" s="337">
        <f t="shared" ref="H6:H54" si="3">SUM(E6:G6)</f>
        <v>228</v>
      </c>
      <c r="I6" s="337">
        <v>136</v>
      </c>
      <c r="J6" s="337">
        <v>14</v>
      </c>
      <c r="K6" s="337">
        <f t="shared" si="0"/>
        <v>150</v>
      </c>
      <c r="L6" s="337">
        <v>147</v>
      </c>
      <c r="M6" s="337">
        <v>64</v>
      </c>
      <c r="N6" s="337">
        <f t="shared" si="1"/>
        <v>211</v>
      </c>
      <c r="O6" s="337">
        <f>I6+L6</f>
        <v>283</v>
      </c>
      <c r="P6" s="337">
        <f t="shared" si="2"/>
        <v>78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290</v>
      </c>
      <c r="F7" s="336">
        <v>37</v>
      </c>
      <c r="G7" s="336">
        <v>0</v>
      </c>
      <c r="H7" s="336">
        <f t="shared" si="3"/>
        <v>327</v>
      </c>
      <c r="I7" s="336">
        <v>269</v>
      </c>
      <c r="J7" s="336">
        <v>9</v>
      </c>
      <c r="K7" s="336">
        <f t="shared" si="0"/>
        <v>278</v>
      </c>
      <c r="L7" s="336">
        <v>204</v>
      </c>
      <c r="M7" s="336">
        <v>28</v>
      </c>
      <c r="N7" s="336">
        <f t="shared" si="1"/>
        <v>232</v>
      </c>
      <c r="O7" s="336">
        <f t="shared" si="2"/>
        <v>473</v>
      </c>
      <c r="P7" s="336">
        <f>J7+M7</f>
        <v>37</v>
      </c>
      <c r="Q7" s="336">
        <f>SUM(O7:P7)</f>
        <v>510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69</v>
      </c>
      <c r="F8" s="337">
        <v>0</v>
      </c>
      <c r="G8" s="337">
        <v>1</v>
      </c>
      <c r="H8" s="337">
        <f t="shared" si="3"/>
        <v>70</v>
      </c>
      <c r="I8" s="337">
        <v>66</v>
      </c>
      <c r="J8" s="337">
        <v>0</v>
      </c>
      <c r="K8" s="337">
        <f t="shared" si="0"/>
        <v>66</v>
      </c>
      <c r="L8" s="337">
        <v>64</v>
      </c>
      <c r="M8" s="337">
        <v>1</v>
      </c>
      <c r="N8" s="337">
        <f t="shared" si="1"/>
        <v>65</v>
      </c>
      <c r="O8" s="337">
        <f t="shared" si="2"/>
        <v>130</v>
      </c>
      <c r="P8" s="337">
        <f t="shared" si="2"/>
        <v>1</v>
      </c>
      <c r="Q8" s="337">
        <f t="shared" si="4"/>
        <v>131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2</v>
      </c>
      <c r="G10" s="337">
        <v>4</v>
      </c>
      <c r="H10" s="337">
        <f t="shared" si="3"/>
        <v>297</v>
      </c>
      <c r="I10" s="337">
        <v>305</v>
      </c>
      <c r="J10" s="337">
        <v>2</v>
      </c>
      <c r="K10" s="337">
        <f t="shared" si="0"/>
        <v>307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161</v>
      </c>
      <c r="M11" s="336">
        <v>11</v>
      </c>
      <c r="N11" s="336">
        <f>SUM(L11:M11)</f>
        <v>172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9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5</v>
      </c>
      <c r="N12" s="337">
        <f>SUM(L12:M12)</f>
        <v>179</v>
      </c>
      <c r="O12" s="337">
        <f>I12+L12</f>
        <v>348</v>
      </c>
      <c r="P12" s="337">
        <f>J12+M12</f>
        <v>11</v>
      </c>
      <c r="Q12" s="337">
        <f>SUM(O12:P12)</f>
        <v>359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12</v>
      </c>
      <c r="G13" s="336">
        <v>1</v>
      </c>
      <c r="H13" s="336">
        <f>SUM(E13:G13)</f>
        <v>184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11</v>
      </c>
      <c r="N13" s="336">
        <f t="shared" si="1"/>
        <v>188</v>
      </c>
      <c r="O13" s="336">
        <f t="shared" si="2"/>
        <v>358</v>
      </c>
      <c r="P13" s="336">
        <f t="shared" si="2"/>
        <v>13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32</v>
      </c>
      <c r="G14" s="337">
        <v>0</v>
      </c>
      <c r="H14" s="337">
        <f>SUM(E14:G14)</f>
        <v>196</v>
      </c>
      <c r="I14" s="337">
        <v>154</v>
      </c>
      <c r="J14" s="337">
        <v>9</v>
      </c>
      <c r="K14" s="337">
        <f t="shared" si="0"/>
        <v>163</v>
      </c>
      <c r="L14" s="337">
        <v>140</v>
      </c>
      <c r="M14" s="337">
        <v>23</v>
      </c>
      <c r="N14" s="337">
        <f>SUM(L14:M14)</f>
        <v>163</v>
      </c>
      <c r="O14" s="337">
        <f>I14+L14</f>
        <v>294</v>
      </c>
      <c r="P14" s="337">
        <f>J14+M14</f>
        <v>32</v>
      </c>
      <c r="Q14" s="337">
        <f>SUM(O14:P14)</f>
        <v>326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167</v>
      </c>
      <c r="F25" s="336">
        <v>0</v>
      </c>
      <c r="G25" s="336">
        <v>1</v>
      </c>
      <c r="H25" s="336">
        <f>SUM(E25:G25)</f>
        <v>168</v>
      </c>
      <c r="I25" s="336">
        <v>120</v>
      </c>
      <c r="J25" s="336">
        <v>0</v>
      </c>
      <c r="K25" s="336">
        <f>SUM(I25:J25)</f>
        <v>120</v>
      </c>
      <c r="L25" s="336">
        <v>145</v>
      </c>
      <c r="M25" s="336">
        <v>1</v>
      </c>
      <c r="N25" s="336">
        <f t="shared" si="1"/>
        <v>146</v>
      </c>
      <c r="O25" s="336">
        <f t="shared" si="5"/>
        <v>265</v>
      </c>
      <c r="P25" s="336">
        <f t="shared" si="5"/>
        <v>1</v>
      </c>
      <c r="Q25" s="336">
        <f>SUM(O25:P25)</f>
        <v>266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207</v>
      </c>
      <c r="F26" s="337">
        <v>15</v>
      </c>
      <c r="G26" s="337">
        <v>2</v>
      </c>
      <c r="H26" s="337">
        <f>SUM(E26:G26)</f>
        <v>224</v>
      </c>
      <c r="I26" s="337">
        <v>207</v>
      </c>
      <c r="J26" s="337">
        <v>15</v>
      </c>
      <c r="K26" s="337">
        <f>SUM(I26:J26)</f>
        <v>222</v>
      </c>
      <c r="L26" s="337">
        <v>240</v>
      </c>
      <c r="M26" s="337">
        <v>2</v>
      </c>
      <c r="N26" s="337">
        <f t="shared" si="1"/>
        <v>242</v>
      </c>
      <c r="O26" s="337">
        <f t="shared" si="5"/>
        <v>447</v>
      </c>
      <c r="P26" s="337">
        <f t="shared" si="5"/>
        <v>17</v>
      </c>
      <c r="Q26" s="337">
        <f>SUM(O26:P26)</f>
        <v>464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96</v>
      </c>
      <c r="F27" s="336">
        <v>4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209</v>
      </c>
      <c r="P27" s="336">
        <f>J27+M27</f>
        <v>4</v>
      </c>
      <c r="Q27" s="336">
        <f>SUM(O27:P27)</f>
        <v>213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34</v>
      </c>
      <c r="G28" s="337">
        <v>0</v>
      </c>
      <c r="H28" s="337">
        <f>SUM(E28:G28)</f>
        <v>199</v>
      </c>
      <c r="I28" s="337">
        <v>185</v>
      </c>
      <c r="J28" s="337">
        <v>8</v>
      </c>
      <c r="K28" s="337">
        <f t="shared" si="0"/>
        <v>193</v>
      </c>
      <c r="L28" s="337">
        <v>153</v>
      </c>
      <c r="M28" s="337">
        <v>26</v>
      </c>
      <c r="N28" s="337">
        <f t="shared" si="1"/>
        <v>179</v>
      </c>
      <c r="O28" s="337">
        <f>I28+L28</f>
        <v>338</v>
      </c>
      <c r="P28" s="337">
        <f t="shared" ref="O28:P54" si="7">J28+M28</f>
        <v>34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34</v>
      </c>
      <c r="N29" s="336">
        <f>SUM(L29:M29)</f>
        <v>73</v>
      </c>
      <c r="O29" s="336">
        <f>I29+L29</f>
        <v>75</v>
      </c>
      <c r="P29" s="336">
        <f t="shared" si="7"/>
        <v>45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2733</v>
      </c>
      <c r="F55" s="338">
        <f>SUM(F5:F54)</f>
        <v>295</v>
      </c>
      <c r="G55" s="338">
        <f>SUM(G5:G54)</f>
        <v>19</v>
      </c>
      <c r="H55" s="338">
        <f>SUM(H5:H54)</f>
        <v>3047</v>
      </c>
      <c r="I55" s="338">
        <f>SUM(I5:I54)</f>
        <v>2705</v>
      </c>
      <c r="J55" s="338">
        <f t="shared" ref="J55:Q55" si="8">SUM(J5:J54)</f>
        <v>85</v>
      </c>
      <c r="K55" s="338">
        <f t="shared" si="8"/>
        <v>2790</v>
      </c>
      <c r="L55" s="338">
        <f t="shared" si="8"/>
        <v>2687</v>
      </c>
      <c r="M55" s="338">
        <f t="shared" si="8"/>
        <v>231</v>
      </c>
      <c r="N55" s="338">
        <f t="shared" si="8"/>
        <v>2918</v>
      </c>
      <c r="O55" s="338">
        <f t="shared" si="8"/>
        <v>5392</v>
      </c>
      <c r="P55" s="338">
        <f t="shared" si="8"/>
        <v>316</v>
      </c>
      <c r="Q55" s="338">
        <f t="shared" si="8"/>
        <v>5708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-5</v>
      </c>
      <c r="F56" s="339">
        <v>-4</v>
      </c>
      <c r="G56" s="339">
        <v>0</v>
      </c>
      <c r="H56" s="339">
        <v>-9</v>
      </c>
      <c r="I56" s="339">
        <v>-2</v>
      </c>
      <c r="J56" s="339">
        <v>-3</v>
      </c>
      <c r="K56" s="339">
        <v>-5</v>
      </c>
      <c r="L56" s="339">
        <v>-9</v>
      </c>
      <c r="M56" s="339">
        <v>-1</v>
      </c>
      <c r="N56" s="339">
        <v>-10</v>
      </c>
      <c r="O56" s="339">
        <v>-11</v>
      </c>
      <c r="P56" s="339">
        <v>-4</v>
      </c>
      <c r="Q56" s="339"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38">
        <v>2762</v>
      </c>
      <c r="F58" s="338">
        <v>277</v>
      </c>
      <c r="G58" s="338">
        <v>20</v>
      </c>
      <c r="H58" s="338">
        <v>3059</v>
      </c>
      <c r="I58" s="338">
        <v>2765</v>
      </c>
      <c r="J58" s="338">
        <v>80</v>
      </c>
      <c r="K58" s="338">
        <v>2845</v>
      </c>
      <c r="L58" s="338">
        <v>2748</v>
      </c>
      <c r="M58" s="338">
        <v>220</v>
      </c>
      <c r="N58" s="338">
        <v>2968</v>
      </c>
      <c r="O58" s="338">
        <v>5513</v>
      </c>
      <c r="P58" s="338">
        <v>300</v>
      </c>
      <c r="Q58" s="338">
        <v>5813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260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366" t="s">
        <v>93</v>
      </c>
      <c r="C2" s="366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366"/>
      <c r="C3" s="366"/>
      <c r="D3" s="367"/>
      <c r="E3" s="367"/>
      <c r="F3" s="367"/>
      <c r="G3" s="367"/>
      <c r="H3" s="367" t="s">
        <v>1</v>
      </c>
      <c r="I3" s="367"/>
      <c r="J3" s="367"/>
      <c r="K3" s="367" t="s">
        <v>2</v>
      </c>
      <c r="L3" s="367"/>
      <c r="M3" s="367"/>
      <c r="N3" s="367" t="s">
        <v>4</v>
      </c>
      <c r="O3" s="367"/>
      <c r="P3" s="367"/>
    </row>
    <row r="4" spans="2:16" ht="15" customHeight="1" x14ac:dyDescent="0.15">
      <c r="B4" s="366"/>
      <c r="C4" s="366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338-AF52-4820-BEB3-47DF9318F9EA}">
  <dimension ref="A1:S58"/>
  <sheetViews>
    <sheetView zoomScale="180" zoomScaleNormal="180" workbookViewId="0">
      <selection activeCell="S54" sqref="S54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77</v>
      </c>
      <c r="G6" s="337">
        <v>0</v>
      </c>
      <c r="H6" s="337">
        <f t="shared" ref="H6:H54" si="3">SUM(E6:G6)</f>
        <v>226</v>
      </c>
      <c r="I6" s="337">
        <v>135</v>
      </c>
      <c r="J6" s="337">
        <v>14</v>
      </c>
      <c r="K6" s="337">
        <f t="shared" si="0"/>
        <v>149</v>
      </c>
      <c r="L6" s="337">
        <v>146</v>
      </c>
      <c r="M6" s="337">
        <v>63</v>
      </c>
      <c r="N6" s="337">
        <f t="shared" si="1"/>
        <v>209</v>
      </c>
      <c r="O6" s="337">
        <f>I6+L6</f>
        <v>281</v>
      </c>
      <c r="P6" s="337">
        <f t="shared" si="2"/>
        <v>77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271</v>
      </c>
      <c r="J7" s="336">
        <v>9</v>
      </c>
      <c r="K7" s="336">
        <f t="shared" si="0"/>
        <v>280</v>
      </c>
      <c r="L7" s="336">
        <v>206</v>
      </c>
      <c r="M7" s="336">
        <v>25</v>
      </c>
      <c r="N7" s="336">
        <f t="shared" si="1"/>
        <v>231</v>
      </c>
      <c r="O7" s="336">
        <f t="shared" si="2"/>
        <v>477</v>
      </c>
      <c r="P7" s="336">
        <f>J7+M7</f>
        <v>34</v>
      </c>
      <c r="Q7" s="336">
        <f>SUM(O7:P7)</f>
        <v>511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70</v>
      </c>
      <c r="F8" s="337">
        <v>0</v>
      </c>
      <c r="G8" s="337">
        <v>1</v>
      </c>
      <c r="H8" s="337">
        <f t="shared" si="3"/>
        <v>71</v>
      </c>
      <c r="I8" s="337">
        <v>67</v>
      </c>
      <c r="J8" s="337">
        <v>0</v>
      </c>
      <c r="K8" s="337">
        <f t="shared" si="0"/>
        <v>67</v>
      </c>
      <c r="L8" s="337">
        <v>64</v>
      </c>
      <c r="M8" s="337">
        <v>1</v>
      </c>
      <c r="N8" s="337">
        <f t="shared" si="1"/>
        <v>65</v>
      </c>
      <c r="O8" s="337">
        <f t="shared" si="2"/>
        <v>131</v>
      </c>
      <c r="P8" s="337">
        <f t="shared" si="2"/>
        <v>1</v>
      </c>
      <c r="Q8" s="337">
        <f t="shared" si="4"/>
        <v>132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4</v>
      </c>
      <c r="H10" s="337">
        <f t="shared" si="3"/>
        <v>296</v>
      </c>
      <c r="I10" s="337">
        <v>304</v>
      </c>
      <c r="J10" s="337">
        <v>2</v>
      </c>
      <c r="K10" s="337">
        <f t="shared" si="0"/>
        <v>306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163</v>
      </c>
      <c r="M11" s="336">
        <v>11</v>
      </c>
      <c r="N11" s="336">
        <f>SUM(L11:M11)</f>
        <v>174</v>
      </c>
      <c r="O11" s="336">
        <f>I11+L11</f>
        <v>309</v>
      </c>
      <c r="P11" s="336">
        <f>J11+M11</f>
        <v>11</v>
      </c>
      <c r="Q11" s="336">
        <f>SUM(O11:P11)</f>
        <v>320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182</v>
      </c>
      <c r="F12" s="337">
        <v>10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6</v>
      </c>
      <c r="N12" s="337">
        <f>SUM(L12:M12)</f>
        <v>180</v>
      </c>
      <c r="O12" s="337">
        <f>I12+L12</f>
        <v>348</v>
      </c>
      <c r="P12" s="337">
        <f>J12+M12</f>
        <v>12</v>
      </c>
      <c r="Q12" s="337">
        <f>SUM(O12:P12)</f>
        <v>360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358</v>
      </c>
      <c r="P13" s="336">
        <f t="shared" si="2"/>
        <v>16</v>
      </c>
      <c r="Q13" s="336">
        <f t="shared" si="4"/>
        <v>374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163</v>
      </c>
      <c r="F14" s="337">
        <v>34</v>
      </c>
      <c r="G14" s="337">
        <v>0</v>
      </c>
      <c r="H14" s="337">
        <f>SUM(E14:G14)</f>
        <v>197</v>
      </c>
      <c r="I14" s="337">
        <v>153</v>
      </c>
      <c r="J14" s="337">
        <v>9</v>
      </c>
      <c r="K14" s="337">
        <f t="shared" si="0"/>
        <v>162</v>
      </c>
      <c r="L14" s="337">
        <v>139</v>
      </c>
      <c r="M14" s="337">
        <v>25</v>
      </c>
      <c r="N14" s="337">
        <f>SUM(L14:M14)</f>
        <v>164</v>
      </c>
      <c r="O14" s="337">
        <f>I14+L14</f>
        <v>292</v>
      </c>
      <c r="P14" s="337">
        <f>J14+M14</f>
        <v>34</v>
      </c>
      <c r="Q14" s="337">
        <f>SUM(O14:P14)</f>
        <v>326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17</v>
      </c>
      <c r="J17" s="336">
        <v>0</v>
      </c>
      <c r="K17" s="336">
        <f t="shared" si="0"/>
        <v>17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46</v>
      </c>
      <c r="P17" s="336">
        <f t="shared" si="2"/>
        <v>0</v>
      </c>
      <c r="Q17" s="336">
        <f t="shared" si="4"/>
        <v>46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108</v>
      </c>
      <c r="M24" s="337">
        <v>3</v>
      </c>
      <c r="N24" s="337">
        <f t="shared" si="1"/>
        <v>111</v>
      </c>
      <c r="O24" s="337">
        <f t="shared" si="5"/>
        <v>206</v>
      </c>
      <c r="P24" s="337">
        <f t="shared" si="5"/>
        <v>4</v>
      </c>
      <c r="Q24" s="337">
        <f>SUM(O24:P24)</f>
        <v>210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168</v>
      </c>
      <c r="F25" s="336">
        <v>0</v>
      </c>
      <c r="G25" s="336">
        <v>1</v>
      </c>
      <c r="H25" s="336">
        <f>SUM(E25:G25)</f>
        <v>169</v>
      </c>
      <c r="I25" s="336">
        <v>121</v>
      </c>
      <c r="J25" s="336">
        <v>0</v>
      </c>
      <c r="K25" s="336">
        <f>SUM(I25:J25)</f>
        <v>121</v>
      </c>
      <c r="L25" s="336">
        <v>147</v>
      </c>
      <c r="M25" s="336">
        <v>1</v>
      </c>
      <c r="N25" s="336">
        <f t="shared" si="1"/>
        <v>148</v>
      </c>
      <c r="O25" s="336">
        <f t="shared" si="5"/>
        <v>268</v>
      </c>
      <c r="P25" s="336">
        <f t="shared" si="5"/>
        <v>1</v>
      </c>
      <c r="Q25" s="336">
        <f>SUM(O25:P25)</f>
        <v>269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208</v>
      </c>
      <c r="F26" s="337">
        <v>15</v>
      </c>
      <c r="G26" s="337">
        <v>2</v>
      </c>
      <c r="H26" s="337">
        <f>SUM(E26:G26)</f>
        <v>225</v>
      </c>
      <c r="I26" s="337">
        <v>205</v>
      </c>
      <c r="J26" s="337">
        <v>15</v>
      </c>
      <c r="K26" s="337">
        <f>SUM(I26:J26)</f>
        <v>220</v>
      </c>
      <c r="L26" s="337">
        <v>241</v>
      </c>
      <c r="M26" s="337">
        <v>2</v>
      </c>
      <c r="N26" s="337">
        <f t="shared" si="1"/>
        <v>243</v>
      </c>
      <c r="O26" s="337">
        <f t="shared" si="5"/>
        <v>446</v>
      </c>
      <c r="P26" s="337">
        <f t="shared" si="5"/>
        <v>17</v>
      </c>
      <c r="Q26" s="337">
        <f>SUM(O26:P26)</f>
        <v>463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4</v>
      </c>
      <c r="G27" s="336">
        <v>0</v>
      </c>
      <c r="H27" s="336">
        <f t="shared" ref="H27" si="6">SUM(E27:G27)</f>
        <v>99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207</v>
      </c>
      <c r="P27" s="336">
        <f>J27+M27</f>
        <v>4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155</v>
      </c>
      <c r="M28" s="337">
        <v>28</v>
      </c>
      <c r="N28" s="337">
        <f t="shared" si="1"/>
        <v>183</v>
      </c>
      <c r="O28" s="337">
        <f>I28+L28</f>
        <v>343</v>
      </c>
      <c r="P28" s="337">
        <f t="shared" ref="O28:P54" si="7">J28+M28</f>
        <v>39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41</v>
      </c>
      <c r="G29" s="336">
        <v>1</v>
      </c>
      <c r="H29" s="336">
        <f>SUM(E29:G29)</f>
        <v>81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31</v>
      </c>
      <c r="N29" s="336">
        <f>SUM(L29:M29)</f>
        <v>70</v>
      </c>
      <c r="O29" s="336">
        <f>I29+L29</f>
        <v>77</v>
      </c>
      <c r="P29" s="336">
        <f t="shared" si="7"/>
        <v>42</v>
      </c>
      <c r="Q29" s="336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2738</v>
      </c>
      <c r="F55" s="338">
        <f>SUM(F5:F54)</f>
        <v>299</v>
      </c>
      <c r="G55" s="338">
        <f>SUM(G5:G54)</f>
        <v>19</v>
      </c>
      <c r="H55" s="338">
        <f>SUM(H5:H54)</f>
        <v>3056</v>
      </c>
      <c r="I55" s="338">
        <f>SUM(I5:I54)</f>
        <v>2707</v>
      </c>
      <c r="J55" s="338">
        <f t="shared" ref="J55:Q55" si="8">SUM(J5:J54)</f>
        <v>88</v>
      </c>
      <c r="K55" s="338">
        <f t="shared" si="8"/>
        <v>2795</v>
      </c>
      <c r="L55" s="338">
        <f t="shared" si="8"/>
        <v>2696</v>
      </c>
      <c r="M55" s="338">
        <f t="shared" si="8"/>
        <v>232</v>
      </c>
      <c r="N55" s="338">
        <f t="shared" si="8"/>
        <v>2928</v>
      </c>
      <c r="O55" s="338">
        <f t="shared" si="8"/>
        <v>5403</v>
      </c>
      <c r="P55" s="338">
        <f t="shared" si="8"/>
        <v>320</v>
      </c>
      <c r="Q55" s="338">
        <f t="shared" si="8"/>
        <v>5723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-1</v>
      </c>
      <c r="F56" s="339">
        <v>10</v>
      </c>
      <c r="G56" s="339">
        <v>0</v>
      </c>
      <c r="H56" s="339">
        <v>9</v>
      </c>
      <c r="I56" s="339">
        <v>-14</v>
      </c>
      <c r="J56" s="339">
        <v>0</v>
      </c>
      <c r="K56" s="339">
        <v>-14</v>
      </c>
      <c r="L56" s="339">
        <v>-1</v>
      </c>
      <c r="M56" s="339">
        <v>10</v>
      </c>
      <c r="N56" s="339">
        <v>9</v>
      </c>
      <c r="O56" s="339">
        <v>-15</v>
      </c>
      <c r="P56" s="339">
        <v>10</v>
      </c>
      <c r="Q56" s="339">
        <v>-5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38">
        <v>2757</v>
      </c>
      <c r="F58" s="338">
        <v>277</v>
      </c>
      <c r="G58" s="338">
        <v>20</v>
      </c>
      <c r="H58" s="338">
        <v>3054</v>
      </c>
      <c r="I58" s="338">
        <v>2761</v>
      </c>
      <c r="J58" s="338">
        <v>81</v>
      </c>
      <c r="K58" s="338">
        <v>2842</v>
      </c>
      <c r="L58" s="338">
        <v>2749</v>
      </c>
      <c r="M58" s="338">
        <v>219</v>
      </c>
      <c r="N58" s="338">
        <v>2968</v>
      </c>
      <c r="O58" s="338">
        <v>5510</v>
      </c>
      <c r="P58" s="338">
        <v>300</v>
      </c>
      <c r="Q58" s="338">
        <v>5810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250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D73A-E4B1-4647-AD5A-EE5B06E71D7A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B1" s="377" t="s">
        <v>287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79</v>
      </c>
      <c r="G6" s="337">
        <v>1</v>
      </c>
      <c r="H6" s="337">
        <f t="shared" ref="H6:H54" si="3">SUM(E6:G6)</f>
        <v>229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65</v>
      </c>
      <c r="N6" s="337">
        <f t="shared" si="1"/>
        <v>213</v>
      </c>
      <c r="O6" s="337">
        <f>I6+L6</f>
        <v>284</v>
      </c>
      <c r="P6" s="337">
        <f t="shared" si="2"/>
        <v>80</v>
      </c>
      <c r="Q6" s="337">
        <f t="shared" ref="Q6:Q54" si="4">SUM(O6:P6)</f>
        <v>364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273</v>
      </c>
      <c r="J7" s="336">
        <v>9</v>
      </c>
      <c r="K7" s="336">
        <f t="shared" si="0"/>
        <v>282</v>
      </c>
      <c r="L7" s="336">
        <v>205</v>
      </c>
      <c r="M7" s="336">
        <v>25</v>
      </c>
      <c r="N7" s="336">
        <f t="shared" si="1"/>
        <v>230</v>
      </c>
      <c r="O7" s="336">
        <f t="shared" si="2"/>
        <v>478</v>
      </c>
      <c r="P7" s="336">
        <f>J7+M7</f>
        <v>34</v>
      </c>
      <c r="Q7" s="336">
        <f>SUM(O7:P7)</f>
        <v>512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71</v>
      </c>
      <c r="F8" s="337">
        <v>0</v>
      </c>
      <c r="G8" s="337">
        <v>1</v>
      </c>
      <c r="H8" s="337">
        <f t="shared" si="3"/>
        <v>72</v>
      </c>
      <c r="I8" s="337">
        <v>68</v>
      </c>
      <c r="J8" s="337">
        <v>0</v>
      </c>
      <c r="K8" s="337">
        <f t="shared" si="0"/>
        <v>68</v>
      </c>
      <c r="L8" s="337">
        <v>64</v>
      </c>
      <c r="M8" s="337">
        <v>1</v>
      </c>
      <c r="N8" s="337">
        <f t="shared" si="1"/>
        <v>65</v>
      </c>
      <c r="O8" s="337">
        <f t="shared" si="2"/>
        <v>132</v>
      </c>
      <c r="P8" s="337">
        <f t="shared" si="2"/>
        <v>1</v>
      </c>
      <c r="Q8" s="337">
        <f t="shared" si="4"/>
        <v>133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307</v>
      </c>
      <c r="J10" s="337">
        <v>2</v>
      </c>
      <c r="K10" s="337">
        <f t="shared" si="0"/>
        <v>309</v>
      </c>
      <c r="L10" s="337">
        <v>318</v>
      </c>
      <c r="M10" s="337">
        <v>3</v>
      </c>
      <c r="N10" s="337">
        <f t="shared" si="1"/>
        <v>321</v>
      </c>
      <c r="O10" s="337">
        <f t="shared" si="2"/>
        <v>625</v>
      </c>
      <c r="P10" s="337">
        <f t="shared" si="2"/>
        <v>5</v>
      </c>
      <c r="Q10" s="337">
        <f t="shared" si="4"/>
        <v>630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181</v>
      </c>
      <c r="F12" s="337">
        <v>11</v>
      </c>
      <c r="G12" s="337">
        <v>2</v>
      </c>
      <c r="H12" s="337">
        <f>SUM(E12:G12)</f>
        <v>194</v>
      </c>
      <c r="I12" s="337">
        <v>172</v>
      </c>
      <c r="J12" s="337">
        <v>6</v>
      </c>
      <c r="K12" s="337">
        <f>SUM(I12:J12)</f>
        <v>178</v>
      </c>
      <c r="L12" s="337">
        <v>174</v>
      </c>
      <c r="M12" s="337">
        <v>7</v>
      </c>
      <c r="N12" s="337">
        <f>SUM(L12:M12)</f>
        <v>181</v>
      </c>
      <c r="O12" s="337">
        <f>I12+L12</f>
        <v>346</v>
      </c>
      <c r="P12" s="337">
        <f>J12+M12</f>
        <v>13</v>
      </c>
      <c r="Q12" s="337">
        <f>SUM(O12:P12)</f>
        <v>359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172</v>
      </c>
      <c r="F13" s="336">
        <v>14</v>
      </c>
      <c r="G13" s="336">
        <v>1</v>
      </c>
      <c r="H13" s="336">
        <f>SUM(E13:G13)</f>
        <v>187</v>
      </c>
      <c r="I13" s="336">
        <v>183</v>
      </c>
      <c r="J13" s="336">
        <v>2</v>
      </c>
      <c r="K13" s="336">
        <f t="shared" si="0"/>
        <v>185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360</v>
      </c>
      <c r="P13" s="336">
        <f t="shared" si="2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4</v>
      </c>
      <c r="G20" s="337">
        <v>0</v>
      </c>
      <c r="H20" s="337">
        <f t="shared" si="3"/>
        <v>25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59</v>
      </c>
      <c r="J23" s="336">
        <v>1</v>
      </c>
      <c r="K23" s="336">
        <f>SUM(I23:J23)</f>
        <v>60</v>
      </c>
      <c r="L23" s="336">
        <v>57</v>
      </c>
      <c r="M23" s="336">
        <v>2</v>
      </c>
      <c r="N23" s="336">
        <f t="shared" si="1"/>
        <v>59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148</v>
      </c>
      <c r="M25" s="336">
        <v>1</v>
      </c>
      <c r="N25" s="336">
        <f t="shared" si="1"/>
        <v>149</v>
      </c>
      <c r="O25" s="336">
        <f t="shared" si="5"/>
        <v>269</v>
      </c>
      <c r="P25" s="336">
        <f t="shared" si="5"/>
        <v>1</v>
      </c>
      <c r="Q25" s="336">
        <f>SUM(O25:P25)</f>
        <v>270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210</v>
      </c>
      <c r="F26" s="337">
        <v>15</v>
      </c>
      <c r="G26" s="337">
        <v>2</v>
      </c>
      <c r="H26" s="337">
        <f>SUM(E26:G26)</f>
        <v>227</v>
      </c>
      <c r="I26" s="337">
        <v>207</v>
      </c>
      <c r="J26" s="337">
        <v>15</v>
      </c>
      <c r="K26" s="337">
        <f>SUM(I26:J26)</f>
        <v>222</v>
      </c>
      <c r="L26" s="337">
        <v>243</v>
      </c>
      <c r="M26" s="337">
        <v>2</v>
      </c>
      <c r="N26" s="337">
        <f t="shared" si="1"/>
        <v>245</v>
      </c>
      <c r="O26" s="337">
        <f t="shared" si="5"/>
        <v>450</v>
      </c>
      <c r="P26" s="337">
        <f t="shared" si="5"/>
        <v>17</v>
      </c>
      <c r="Q26" s="337">
        <f>SUM(O26:P26)</f>
        <v>467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4</v>
      </c>
      <c r="G27" s="336">
        <v>0</v>
      </c>
      <c r="H27" s="336">
        <f t="shared" ref="H27" si="6">SUM(E27:G27)</f>
        <v>97</v>
      </c>
      <c r="I27" s="336">
        <v>103</v>
      </c>
      <c r="J27" s="336">
        <v>0</v>
      </c>
      <c r="K27" s="336">
        <f>SUM(I27:J27)</f>
        <v>103</v>
      </c>
      <c r="L27" s="336">
        <v>103</v>
      </c>
      <c r="M27" s="336">
        <v>4</v>
      </c>
      <c r="N27" s="336">
        <f t="shared" si="1"/>
        <v>107</v>
      </c>
      <c r="O27" s="336">
        <f t="shared" si="5"/>
        <v>206</v>
      </c>
      <c r="P27" s="336">
        <f>J27+M27</f>
        <v>4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156</v>
      </c>
      <c r="M28" s="337">
        <v>28</v>
      </c>
      <c r="N28" s="337">
        <f t="shared" si="1"/>
        <v>184</v>
      </c>
      <c r="O28" s="337">
        <f>I28+L28</f>
        <v>346</v>
      </c>
      <c r="P28" s="337">
        <f t="shared" ref="O28:P54" si="7">J28+M28</f>
        <v>39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2739</v>
      </c>
      <c r="F55" s="338">
        <f>SUM(F5:F54)</f>
        <v>289</v>
      </c>
      <c r="G55" s="338">
        <f>SUM(G5:G54)</f>
        <v>19</v>
      </c>
      <c r="H55" s="338">
        <f>SUM(H5:H54)</f>
        <v>3047</v>
      </c>
      <c r="I55" s="338">
        <f>SUM(I5:I54)</f>
        <v>2721</v>
      </c>
      <c r="J55" s="338">
        <f t="shared" ref="J55:Q55" si="8">SUM(J5:J54)</f>
        <v>88</v>
      </c>
      <c r="K55" s="338">
        <f t="shared" si="8"/>
        <v>2809</v>
      </c>
      <c r="L55" s="338">
        <f t="shared" si="8"/>
        <v>2697</v>
      </c>
      <c r="M55" s="338">
        <f t="shared" si="8"/>
        <v>222</v>
      </c>
      <c r="N55" s="338">
        <f t="shared" si="8"/>
        <v>2919</v>
      </c>
      <c r="O55" s="338">
        <f t="shared" si="8"/>
        <v>5418</v>
      </c>
      <c r="P55" s="338">
        <f t="shared" si="8"/>
        <v>310</v>
      </c>
      <c r="Q55" s="338">
        <f t="shared" si="8"/>
        <v>5728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-11</v>
      </c>
      <c r="F56" s="339">
        <v>-1</v>
      </c>
      <c r="G56" s="339">
        <v>0</v>
      </c>
      <c r="H56" s="339">
        <v>-12</v>
      </c>
      <c r="I56" s="339">
        <v>-3</v>
      </c>
      <c r="J56" s="339">
        <v>4</v>
      </c>
      <c r="K56" s="339">
        <v>1</v>
      </c>
      <c r="L56" s="339">
        <v>-15</v>
      </c>
      <c r="M56" s="339">
        <v>-5</v>
      </c>
      <c r="N56" s="339">
        <v>-20</v>
      </c>
      <c r="O56" s="339">
        <v>-18</v>
      </c>
      <c r="P56" s="339">
        <v>-1</v>
      </c>
      <c r="Q56" s="339">
        <v>-19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38">
        <v>2765</v>
      </c>
      <c r="F58" s="338">
        <v>272</v>
      </c>
      <c r="G58" s="338">
        <v>20</v>
      </c>
      <c r="H58" s="338">
        <v>3057</v>
      </c>
      <c r="I58" s="338">
        <v>2783</v>
      </c>
      <c r="J58" s="338">
        <v>77</v>
      </c>
      <c r="K58" s="338">
        <v>2860</v>
      </c>
      <c r="L58" s="338">
        <v>2761</v>
      </c>
      <c r="M58" s="338">
        <v>218</v>
      </c>
      <c r="N58" s="338">
        <v>2979</v>
      </c>
      <c r="O58" s="338">
        <v>5544</v>
      </c>
      <c r="P58" s="338">
        <v>295</v>
      </c>
      <c r="Q58" s="338">
        <v>5839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240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371" t="s">
        <v>49</v>
      </c>
      <c r="C56" s="372"/>
      <c r="D56" s="373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2BBC-4F98-4DE3-ABA8-72076CA1A015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286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80</v>
      </c>
      <c r="G6" s="337">
        <v>1</v>
      </c>
      <c r="H6" s="337">
        <f t="shared" ref="H6:H54" si="3">SUM(E6:G6)</f>
        <v>230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66</v>
      </c>
      <c r="N6" s="337">
        <f t="shared" si="1"/>
        <v>214</v>
      </c>
      <c r="O6" s="337">
        <f>I6+L6</f>
        <v>284</v>
      </c>
      <c r="P6" s="337">
        <f t="shared" si="2"/>
        <v>81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297</v>
      </c>
      <c r="F7" s="336">
        <v>34</v>
      </c>
      <c r="G7" s="336">
        <v>0</v>
      </c>
      <c r="H7" s="336">
        <f t="shared" si="3"/>
        <v>331</v>
      </c>
      <c r="I7" s="336">
        <v>274</v>
      </c>
      <c r="J7" s="336">
        <v>9</v>
      </c>
      <c r="K7" s="336">
        <f t="shared" si="0"/>
        <v>283</v>
      </c>
      <c r="L7" s="336">
        <v>208</v>
      </c>
      <c r="M7" s="336">
        <v>25</v>
      </c>
      <c r="N7" s="336">
        <f t="shared" si="1"/>
        <v>233</v>
      </c>
      <c r="O7" s="336">
        <f t="shared" si="2"/>
        <v>482</v>
      </c>
      <c r="P7" s="336">
        <f>J7+M7</f>
        <v>34</v>
      </c>
      <c r="Q7" s="336">
        <f>SUM(O7:P7)</f>
        <v>516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306</v>
      </c>
      <c r="J10" s="337">
        <v>2</v>
      </c>
      <c r="K10" s="337">
        <f t="shared" si="0"/>
        <v>308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626</v>
      </c>
      <c r="P10" s="337">
        <f t="shared" si="2"/>
        <v>5</v>
      </c>
      <c r="Q10" s="337">
        <f t="shared" si="4"/>
        <v>631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163</v>
      </c>
      <c r="M11" s="336">
        <v>11</v>
      </c>
      <c r="N11" s="336">
        <f>SUM(L11:M11)</f>
        <v>174</v>
      </c>
      <c r="O11" s="336">
        <f>I11+L11</f>
        <v>308</v>
      </c>
      <c r="P11" s="336">
        <f>J11+M11</f>
        <v>11</v>
      </c>
      <c r="Q11" s="336">
        <f>SUM(O11:P11)</f>
        <v>319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13</v>
      </c>
      <c r="G12" s="337">
        <v>2</v>
      </c>
      <c r="H12" s="337">
        <f>SUM(E12:G12)</f>
        <v>198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9</v>
      </c>
      <c r="N12" s="337">
        <f>SUM(L12:M12)</f>
        <v>183</v>
      </c>
      <c r="O12" s="337">
        <f>I12+L12</f>
        <v>348</v>
      </c>
      <c r="P12" s="337">
        <f>J12+M12</f>
        <v>15</v>
      </c>
      <c r="Q12" s="337">
        <f>SUM(O12:P12)</f>
        <v>363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173</v>
      </c>
      <c r="F13" s="336">
        <v>15</v>
      </c>
      <c r="G13" s="336">
        <v>1</v>
      </c>
      <c r="H13" s="336">
        <f>SUM(E13:G13)</f>
        <v>189</v>
      </c>
      <c r="I13" s="336">
        <v>183</v>
      </c>
      <c r="J13" s="336">
        <v>2</v>
      </c>
      <c r="K13" s="336">
        <f t="shared" si="0"/>
        <v>185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362</v>
      </c>
      <c r="P13" s="336">
        <f t="shared" si="2"/>
        <v>16</v>
      </c>
      <c r="Q13" s="336">
        <f t="shared" si="4"/>
        <v>378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271</v>
      </c>
      <c r="P25" s="336">
        <f t="shared" si="5"/>
        <v>1</v>
      </c>
      <c r="Q25" s="336">
        <f>SUM(O25:P25)</f>
        <v>272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15</v>
      </c>
      <c r="G26" s="337">
        <v>2</v>
      </c>
      <c r="H26" s="337">
        <f>SUM(E26:G26)</f>
        <v>229</v>
      </c>
      <c r="I26" s="337">
        <v>208</v>
      </c>
      <c r="J26" s="337">
        <v>15</v>
      </c>
      <c r="K26" s="337">
        <f>SUM(I26:J26)</f>
        <v>223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17</v>
      </c>
      <c r="Q26" s="337">
        <f>SUM(O26:P26)</f>
        <v>470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5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5</v>
      </c>
      <c r="N27" s="336">
        <f t="shared" si="1"/>
        <v>110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154</v>
      </c>
      <c r="M28" s="337">
        <v>28</v>
      </c>
      <c r="N28" s="337">
        <f t="shared" si="1"/>
        <v>182</v>
      </c>
      <c r="O28" s="337">
        <f>I28+L28</f>
        <v>344</v>
      </c>
      <c r="P28" s="337">
        <f t="shared" ref="O28:P54" si="7">J28+M28</f>
        <v>39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102</v>
      </c>
      <c r="P32" s="337">
        <f t="shared" si="7"/>
        <v>1</v>
      </c>
      <c r="Q32" s="337">
        <f t="shared" si="4"/>
        <v>103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38">
        <f>SUM(E5:E54)</f>
        <v>2750</v>
      </c>
      <c r="F55" s="338">
        <f>SUM(F5:F54)</f>
        <v>290</v>
      </c>
      <c r="G55" s="338">
        <f>SUM(G5:G54)</f>
        <v>19</v>
      </c>
      <c r="H55" s="338">
        <f>SUM(H5:H54)</f>
        <v>3059</v>
      </c>
      <c r="I55" s="338">
        <f>SUM(I5:I54)</f>
        <v>2724</v>
      </c>
      <c r="J55" s="338">
        <f t="shared" ref="J55:Q55" si="8">SUM(J5:J54)</f>
        <v>84</v>
      </c>
      <c r="K55" s="338">
        <f t="shared" si="8"/>
        <v>2808</v>
      </c>
      <c r="L55" s="338">
        <f t="shared" si="8"/>
        <v>2712</v>
      </c>
      <c r="M55" s="338">
        <f t="shared" si="8"/>
        <v>227</v>
      </c>
      <c r="N55" s="338">
        <f t="shared" si="8"/>
        <v>2939</v>
      </c>
      <c r="O55" s="338">
        <f t="shared" si="8"/>
        <v>5436</v>
      </c>
      <c r="P55" s="338">
        <f t="shared" si="8"/>
        <v>311</v>
      </c>
      <c r="Q55" s="338">
        <f t="shared" si="8"/>
        <v>5747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-8</v>
      </c>
      <c r="F56" s="339">
        <v>7</v>
      </c>
      <c r="G56" s="339">
        <v>0</v>
      </c>
      <c r="H56" s="339">
        <v>-1</v>
      </c>
      <c r="I56" s="339">
        <v>-7</v>
      </c>
      <c r="J56" s="339">
        <v>6</v>
      </c>
      <c r="K56" s="339">
        <v>-1</v>
      </c>
      <c r="L56" s="339">
        <v>-3</v>
      </c>
      <c r="M56" s="339">
        <v>1</v>
      </c>
      <c r="N56" s="339">
        <v>-2</v>
      </c>
      <c r="O56" s="339">
        <v>-10</v>
      </c>
      <c r="P56" s="339">
        <v>7</v>
      </c>
      <c r="Q56" s="339">
        <v>-3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38">
        <v>2760</v>
      </c>
      <c r="F58" s="338">
        <v>277</v>
      </c>
      <c r="G58" s="338">
        <v>20</v>
      </c>
      <c r="H58" s="338">
        <v>3057</v>
      </c>
      <c r="I58" s="338">
        <v>2790</v>
      </c>
      <c r="J58" s="338">
        <v>78</v>
      </c>
      <c r="K58" s="338">
        <v>2868</v>
      </c>
      <c r="L58" s="338">
        <v>2761</v>
      </c>
      <c r="M58" s="338">
        <v>222</v>
      </c>
      <c r="N58" s="338">
        <v>2983</v>
      </c>
      <c r="O58" s="338">
        <v>5551</v>
      </c>
      <c r="P58" s="338">
        <v>300</v>
      </c>
      <c r="Q58" s="338">
        <v>5851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230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371" t="s">
        <v>49</v>
      </c>
      <c r="C56" s="372"/>
      <c r="D56" s="373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374" t="s">
        <v>182</v>
      </c>
      <c r="C58" s="375"/>
      <c r="D58" s="376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371" t="s">
        <v>49</v>
      </c>
      <c r="C56" s="372"/>
      <c r="D56" s="373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948C5-DA86-4503-8704-7F719A992D80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9.125" style="2" customWidth="1"/>
    <col min="4" max="4" width="1.125" style="2" customWidth="1"/>
    <col min="5" max="6" width="6.75" style="1" bestFit="1" customWidth="1"/>
    <col min="7" max="7" width="5" style="1" bestFit="1" customWidth="1"/>
    <col min="8" max="8" width="6.375" style="1" bestFit="1" customWidth="1"/>
    <col min="9" max="10" width="6.75" style="1" bestFit="1" customWidth="1"/>
    <col min="11" max="11" width="6.375" style="1" bestFit="1" customWidth="1"/>
    <col min="12" max="13" width="6.75" style="1" bestFit="1" customWidth="1"/>
    <col min="14" max="14" width="6.375" style="1" bestFit="1" customWidth="1"/>
    <col min="15" max="16" width="6.75" style="1" bestFit="1" customWidth="1"/>
    <col min="17" max="17" width="6.375" style="1" bestFit="1" customWidth="1"/>
    <col min="18" max="16384" width="8.125" style="1"/>
  </cols>
  <sheetData>
    <row r="1" spans="1:17" ht="22.5" customHeight="1" x14ac:dyDescent="0.15">
      <c r="A1" s="313" t="s">
        <v>107</v>
      </c>
      <c r="B1" s="377" t="s">
        <v>285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80</v>
      </c>
      <c r="G6" s="337">
        <v>1</v>
      </c>
      <c r="H6" s="337">
        <f t="shared" ref="H6:H54" si="3">SUM(E6:G6)</f>
        <v>232</v>
      </c>
      <c r="I6" s="337">
        <v>138</v>
      </c>
      <c r="J6" s="337">
        <v>15</v>
      </c>
      <c r="K6" s="337">
        <f t="shared" si="0"/>
        <v>153</v>
      </c>
      <c r="L6" s="337">
        <v>149</v>
      </c>
      <c r="M6" s="337">
        <v>66</v>
      </c>
      <c r="N6" s="337">
        <f t="shared" si="1"/>
        <v>215</v>
      </c>
      <c r="O6" s="337">
        <f>I6+L6</f>
        <v>287</v>
      </c>
      <c r="P6" s="337">
        <f t="shared" si="2"/>
        <v>81</v>
      </c>
      <c r="Q6" s="337">
        <f t="shared" ref="Q6:Q54" si="4">SUM(O6:P6)</f>
        <v>368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33</v>
      </c>
      <c r="G7" s="336">
        <v>0</v>
      </c>
      <c r="H7" s="336">
        <f t="shared" si="3"/>
        <v>334</v>
      </c>
      <c r="I7" s="336">
        <v>275</v>
      </c>
      <c r="J7" s="336">
        <v>9</v>
      </c>
      <c r="K7" s="336">
        <f t="shared" si="0"/>
        <v>284</v>
      </c>
      <c r="L7" s="336">
        <v>208</v>
      </c>
      <c r="M7" s="336">
        <v>24</v>
      </c>
      <c r="N7" s="336">
        <f t="shared" si="1"/>
        <v>232</v>
      </c>
      <c r="O7" s="336">
        <f t="shared" si="2"/>
        <v>483</v>
      </c>
      <c r="P7" s="336">
        <f>J7+M7</f>
        <v>33</v>
      </c>
      <c r="Q7" s="336">
        <f>SUM(O7:P7)</f>
        <v>516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308</v>
      </c>
      <c r="J10" s="337">
        <v>2</v>
      </c>
      <c r="K10" s="337">
        <f t="shared" si="0"/>
        <v>310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628</v>
      </c>
      <c r="P10" s="337">
        <f t="shared" si="2"/>
        <v>5</v>
      </c>
      <c r="Q10" s="337">
        <f t="shared" si="4"/>
        <v>633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144</v>
      </c>
      <c r="J11" s="336">
        <v>0</v>
      </c>
      <c r="K11" s="336">
        <f>SUM(I11:J11)</f>
        <v>144</v>
      </c>
      <c r="L11" s="336">
        <v>163</v>
      </c>
      <c r="M11" s="336">
        <v>11</v>
      </c>
      <c r="N11" s="336">
        <f>SUM(L11:M11)</f>
        <v>174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175</v>
      </c>
      <c r="J12" s="337">
        <v>5</v>
      </c>
      <c r="K12" s="337">
        <f>SUM(I12:J12)</f>
        <v>180</v>
      </c>
      <c r="L12" s="337">
        <v>175</v>
      </c>
      <c r="M12" s="337">
        <v>9</v>
      </c>
      <c r="N12" s="337">
        <f>SUM(L12:M12)</f>
        <v>184</v>
      </c>
      <c r="O12" s="337">
        <f>I12+L12</f>
        <v>350</v>
      </c>
      <c r="P12" s="337">
        <f>J12+M12</f>
        <v>14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180</v>
      </c>
      <c r="J13" s="336">
        <v>2</v>
      </c>
      <c r="K13" s="336">
        <f t="shared" si="0"/>
        <v>182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359</v>
      </c>
      <c r="P13" s="336">
        <f t="shared" si="2"/>
        <v>16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23</v>
      </c>
      <c r="G14" s="337">
        <v>0</v>
      </c>
      <c r="H14" s="337">
        <f>SUM(E14:G14)</f>
        <v>187</v>
      </c>
      <c r="I14" s="337">
        <v>156</v>
      </c>
      <c r="J14" s="337">
        <v>8</v>
      </c>
      <c r="K14" s="337">
        <f t="shared" si="0"/>
        <v>164</v>
      </c>
      <c r="L14" s="337">
        <v>139</v>
      </c>
      <c r="M14" s="337">
        <v>15</v>
      </c>
      <c r="N14" s="337">
        <f>SUM(L14:M14)</f>
        <v>154</v>
      </c>
      <c r="O14" s="337">
        <f>I14+L14</f>
        <v>295</v>
      </c>
      <c r="P14" s="337">
        <f>J14+M14</f>
        <v>23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208</v>
      </c>
      <c r="P24" s="337">
        <f t="shared" si="5"/>
        <v>4</v>
      </c>
      <c r="Q24" s="337">
        <f>SUM(O24:P24)</f>
        <v>212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124</v>
      </c>
      <c r="J25" s="336">
        <v>0</v>
      </c>
      <c r="K25" s="336">
        <f>SUM(I25:J25)</f>
        <v>124</v>
      </c>
      <c r="L25" s="336">
        <v>149</v>
      </c>
      <c r="M25" s="336">
        <v>1</v>
      </c>
      <c r="N25" s="336">
        <f t="shared" si="1"/>
        <v>150</v>
      </c>
      <c r="O25" s="336">
        <f t="shared" si="5"/>
        <v>273</v>
      </c>
      <c r="P25" s="336">
        <f t="shared" si="5"/>
        <v>1</v>
      </c>
      <c r="Q25" s="336">
        <f>SUM(O25:P25)</f>
        <v>274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11</v>
      </c>
      <c r="G26" s="337">
        <v>2</v>
      </c>
      <c r="H26" s="337">
        <f>SUM(E26:G26)</f>
        <v>225</v>
      </c>
      <c r="I26" s="337">
        <v>208</v>
      </c>
      <c r="J26" s="337">
        <v>11</v>
      </c>
      <c r="K26" s="337">
        <f>SUM(I26:J26)</f>
        <v>219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13</v>
      </c>
      <c r="Q26" s="337">
        <f>SUM(O26:P26)</f>
        <v>466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104</v>
      </c>
      <c r="M27" s="336">
        <v>5</v>
      </c>
      <c r="N27" s="336">
        <f t="shared" si="1"/>
        <v>109</v>
      </c>
      <c r="O27" s="336">
        <f t="shared" si="5"/>
        <v>207</v>
      </c>
      <c r="P27" s="336">
        <f>J27+M27</f>
        <v>5</v>
      </c>
      <c r="Q27" s="336">
        <f>SUM(O27:P27)</f>
        <v>212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153</v>
      </c>
      <c r="M28" s="337">
        <v>28</v>
      </c>
      <c r="N28" s="337">
        <f t="shared" si="1"/>
        <v>181</v>
      </c>
      <c r="O28" s="337">
        <f>I28+L28</f>
        <v>341</v>
      </c>
      <c r="P28" s="337">
        <f t="shared" ref="O28:P54" si="7">J28+M28</f>
        <v>39</v>
      </c>
      <c r="Q28" s="337">
        <f t="shared" si="4"/>
        <v>380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30</v>
      </c>
      <c r="N29" s="336">
        <f>SUM(L29:M29)</f>
        <v>69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28</v>
      </c>
      <c r="F37" s="336">
        <v>0</v>
      </c>
      <c r="G37" s="336">
        <v>0</v>
      </c>
      <c r="H37" s="336">
        <f t="shared" si="3"/>
        <v>28</v>
      </c>
      <c r="I37" s="336">
        <v>25</v>
      </c>
      <c r="J37" s="336">
        <v>0</v>
      </c>
      <c r="K37" s="336">
        <f t="shared" si="0"/>
        <v>25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41</v>
      </c>
      <c r="P37" s="336">
        <f t="shared" si="7"/>
        <v>0</v>
      </c>
      <c r="Q37" s="336">
        <f t="shared" si="4"/>
        <v>41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2758</v>
      </c>
      <c r="F55" s="341">
        <f>SUM(F5:F54)</f>
        <v>283</v>
      </c>
      <c r="G55" s="341">
        <f>SUM(G5:G54)</f>
        <v>19</v>
      </c>
      <c r="H55" s="341">
        <f>SUM(H5:H54)</f>
        <v>3060</v>
      </c>
      <c r="I55" s="341">
        <f>SUM(I5:I54)</f>
        <v>2731</v>
      </c>
      <c r="J55" s="341">
        <f t="shared" ref="J55:Q55" si="8">SUM(J5:J54)</f>
        <v>78</v>
      </c>
      <c r="K55" s="341">
        <f t="shared" si="8"/>
        <v>2809</v>
      </c>
      <c r="L55" s="341">
        <f t="shared" si="8"/>
        <v>2715</v>
      </c>
      <c r="M55" s="341">
        <f t="shared" si="8"/>
        <v>226</v>
      </c>
      <c r="N55" s="341">
        <f t="shared" si="8"/>
        <v>2941</v>
      </c>
      <c r="O55" s="341">
        <f t="shared" si="8"/>
        <v>5446</v>
      </c>
      <c r="P55" s="341">
        <f t="shared" si="8"/>
        <v>304</v>
      </c>
      <c r="Q55" s="341">
        <f t="shared" si="8"/>
        <v>5750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1</v>
      </c>
      <c r="F56" s="339">
        <v>1</v>
      </c>
      <c r="G56" s="339">
        <v>0</v>
      </c>
      <c r="H56" s="339">
        <v>2</v>
      </c>
      <c r="I56" s="339">
        <v>-13</v>
      </c>
      <c r="J56" s="339">
        <v>1</v>
      </c>
      <c r="K56" s="339">
        <v>-12</v>
      </c>
      <c r="L56" s="339">
        <v>-4</v>
      </c>
      <c r="M56" s="339">
        <v>-1</v>
      </c>
      <c r="N56" s="339">
        <v>-5</v>
      </c>
      <c r="O56" s="339">
        <v>-17</v>
      </c>
      <c r="P56" s="339">
        <v>0</v>
      </c>
      <c r="Q56" s="339"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2764</v>
      </c>
      <c r="F58" s="341">
        <v>267</v>
      </c>
      <c r="G58" s="341">
        <v>20</v>
      </c>
      <c r="H58" s="341">
        <v>3051</v>
      </c>
      <c r="I58" s="341">
        <v>2795</v>
      </c>
      <c r="J58" s="341">
        <v>73</v>
      </c>
      <c r="K58" s="341">
        <v>2868</v>
      </c>
      <c r="L58" s="341">
        <v>2767</v>
      </c>
      <c r="M58" s="341">
        <v>217</v>
      </c>
      <c r="N58" s="341">
        <v>2984</v>
      </c>
      <c r="O58" s="341">
        <v>5562</v>
      </c>
      <c r="P58" s="341">
        <v>290</v>
      </c>
      <c r="Q58" s="341">
        <v>5852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222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74" t="s">
        <v>182</v>
      </c>
      <c r="C58" s="375"/>
      <c r="D58" s="376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221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371" t="s">
        <v>49</v>
      </c>
      <c r="C56" s="372"/>
      <c r="D56" s="373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219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77" t="s">
        <v>218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7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371" t="s">
        <v>49</v>
      </c>
      <c r="C56" s="372"/>
      <c r="D56" s="373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374" t="s">
        <v>182</v>
      </c>
      <c r="C58" s="375"/>
      <c r="D58" s="376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77" t="s">
        <v>217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8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374" t="s">
        <v>182</v>
      </c>
      <c r="C58" s="375"/>
      <c r="D58" s="376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77" t="s">
        <v>216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8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374" t="s">
        <v>182</v>
      </c>
      <c r="C58" s="375"/>
      <c r="D58" s="376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77" t="s">
        <v>194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78" t="s">
        <v>214</v>
      </c>
      <c r="B3" s="379" t="s">
        <v>0</v>
      </c>
      <c r="C3" s="380"/>
      <c r="D3" s="380"/>
      <c r="E3" s="374" t="s">
        <v>3</v>
      </c>
      <c r="F3" s="375"/>
      <c r="G3" s="375"/>
      <c r="H3" s="376"/>
      <c r="I3" s="375" t="s">
        <v>1</v>
      </c>
      <c r="J3" s="375"/>
      <c r="K3" s="375"/>
      <c r="L3" s="374" t="s">
        <v>2</v>
      </c>
      <c r="M3" s="375"/>
      <c r="N3" s="376"/>
      <c r="O3" s="374" t="s">
        <v>4</v>
      </c>
      <c r="P3" s="375"/>
      <c r="Q3" s="376"/>
    </row>
    <row r="4" spans="1:18" s="2" customFormat="1" ht="16.5" customHeight="1" x14ac:dyDescent="0.15">
      <c r="A4" s="378"/>
      <c r="B4" s="381"/>
      <c r="C4" s="382"/>
      <c r="D4" s="382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368" t="s">
        <v>48</v>
      </c>
      <c r="C55" s="369"/>
      <c r="D55" s="370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371" t="s">
        <v>49</v>
      </c>
      <c r="C56" s="372"/>
      <c r="D56" s="373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374" t="s">
        <v>182</v>
      </c>
      <c r="C58" s="375"/>
      <c r="D58" s="376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6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6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368" t="s">
        <v>48</v>
      </c>
      <c r="B55" s="369"/>
      <c r="C55" s="370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371" t="s">
        <v>49</v>
      </c>
      <c r="B56" s="372"/>
      <c r="C56" s="373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F07B-57F2-4582-98B5-523D81F5E96C}">
  <dimension ref="A1:S58"/>
  <sheetViews>
    <sheetView topLeftCell="F1" zoomScale="180" zoomScaleNormal="180" workbookViewId="0">
      <selection activeCell="X8" sqref="X8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284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80</v>
      </c>
      <c r="G6" s="337">
        <v>1</v>
      </c>
      <c r="H6" s="337">
        <f t="shared" ref="H6:H54" si="3">SUM(E6:G6)</f>
        <v>231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66</v>
      </c>
      <c r="N6" s="337">
        <f t="shared" si="1"/>
        <v>215</v>
      </c>
      <c r="O6" s="337">
        <v>289</v>
      </c>
      <c r="P6" s="337">
        <f t="shared" si="2"/>
        <v>82</v>
      </c>
      <c r="Q6" s="337">
        <f t="shared" ref="Q6:Q54" si="4">SUM(O6:P6)</f>
        <v>371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34</v>
      </c>
      <c r="G7" s="336">
        <v>0</v>
      </c>
      <c r="H7" s="336">
        <f t="shared" si="3"/>
        <v>335</v>
      </c>
      <c r="I7" s="336">
        <v>276</v>
      </c>
      <c r="J7" s="336">
        <v>9</v>
      </c>
      <c r="K7" s="336">
        <f t="shared" si="0"/>
        <v>285</v>
      </c>
      <c r="L7" s="336">
        <v>207</v>
      </c>
      <c r="M7" s="336">
        <v>25</v>
      </c>
      <c r="N7" s="336">
        <f t="shared" si="1"/>
        <v>232</v>
      </c>
      <c r="O7" s="336">
        <f t="shared" si="2"/>
        <v>483</v>
      </c>
      <c r="P7" s="336">
        <f>J7+M7</f>
        <v>34</v>
      </c>
      <c r="Q7" s="336">
        <f>SUM(O7:P7)</f>
        <v>517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3</v>
      </c>
      <c r="G10" s="337">
        <v>3</v>
      </c>
      <c r="H10" s="337">
        <f t="shared" si="3"/>
        <v>296</v>
      </c>
      <c r="I10" s="337">
        <v>310</v>
      </c>
      <c r="J10" s="337">
        <v>2</v>
      </c>
      <c r="K10" s="337">
        <f t="shared" si="0"/>
        <v>312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140</v>
      </c>
      <c r="F11" s="336">
        <v>11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178</v>
      </c>
      <c r="J12" s="337">
        <v>4</v>
      </c>
      <c r="K12" s="337">
        <f>SUM(I12:J12)</f>
        <v>182</v>
      </c>
      <c r="L12" s="337">
        <v>176</v>
      </c>
      <c r="M12" s="337">
        <v>9</v>
      </c>
      <c r="N12" s="337">
        <f>SUM(L12:M12)</f>
        <v>185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169</v>
      </c>
      <c r="F13" s="336">
        <v>15</v>
      </c>
      <c r="G13" s="336">
        <v>1</v>
      </c>
      <c r="H13" s="336">
        <f>SUM(E13:G13)</f>
        <v>185</v>
      </c>
      <c r="I13" s="336">
        <v>178</v>
      </c>
      <c r="J13" s="336">
        <v>2</v>
      </c>
      <c r="K13" s="336">
        <f t="shared" si="0"/>
        <v>180</v>
      </c>
      <c r="L13" s="336">
        <v>178</v>
      </c>
      <c r="M13" s="336">
        <v>14</v>
      </c>
      <c r="N13" s="336">
        <f t="shared" si="1"/>
        <v>192</v>
      </c>
      <c r="O13" s="336">
        <f t="shared" si="2"/>
        <v>356</v>
      </c>
      <c r="P13" s="336">
        <f t="shared" si="2"/>
        <v>16</v>
      </c>
      <c r="Q13" s="336">
        <f t="shared" si="4"/>
        <v>372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22</v>
      </c>
      <c r="G14" s="337">
        <v>0</v>
      </c>
      <c r="H14" s="337">
        <f>SUM(E14:G14)</f>
        <v>182</v>
      </c>
      <c r="I14" s="337">
        <v>153</v>
      </c>
      <c r="J14" s="337">
        <v>7</v>
      </c>
      <c r="K14" s="337">
        <f t="shared" si="0"/>
        <v>160</v>
      </c>
      <c r="L14" s="337">
        <v>140</v>
      </c>
      <c r="M14" s="337">
        <v>15</v>
      </c>
      <c r="N14" s="337">
        <f>SUM(L14:M14)</f>
        <v>155</v>
      </c>
      <c r="O14" s="337">
        <f>I14+L14</f>
        <v>293</v>
      </c>
      <c r="P14" s="337">
        <f>J14+M14</f>
        <v>22</v>
      </c>
      <c r="Q14" s="337">
        <f>SUM(O14:P14)</f>
        <v>315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3"/>
        <v>22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126</v>
      </c>
      <c r="J25" s="336">
        <v>0</v>
      </c>
      <c r="K25" s="336">
        <f>SUM(I25:J25)</f>
        <v>126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276</v>
      </c>
      <c r="P25" s="336">
        <f t="shared" si="5"/>
        <v>1</v>
      </c>
      <c r="Q25" s="336">
        <f>SUM(O25:P25)</f>
        <v>277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213</v>
      </c>
      <c r="F26" s="337">
        <v>11</v>
      </c>
      <c r="G26" s="337">
        <v>2</v>
      </c>
      <c r="H26" s="337">
        <f>SUM(E26:G26)</f>
        <v>226</v>
      </c>
      <c r="I26" s="337">
        <v>210</v>
      </c>
      <c r="J26" s="337">
        <v>11</v>
      </c>
      <c r="K26" s="337">
        <f>SUM(I26:J26)</f>
        <v>221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457</v>
      </c>
      <c r="P26" s="337">
        <f t="shared" si="5"/>
        <v>13</v>
      </c>
      <c r="Q26" s="337">
        <f>SUM(O26:P26)</f>
        <v>470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106</v>
      </c>
      <c r="M27" s="336">
        <v>5</v>
      </c>
      <c r="N27" s="336">
        <f t="shared" si="1"/>
        <v>111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189</v>
      </c>
      <c r="J28" s="337">
        <v>11</v>
      </c>
      <c r="K28" s="337">
        <f t="shared" si="0"/>
        <v>200</v>
      </c>
      <c r="L28" s="337">
        <v>153</v>
      </c>
      <c r="M28" s="337">
        <v>28</v>
      </c>
      <c r="N28" s="337">
        <f t="shared" si="1"/>
        <v>181</v>
      </c>
      <c r="O28" s="337">
        <f>I28+L28</f>
        <v>342</v>
      </c>
      <c r="P28" s="337">
        <f t="shared" ref="O28:P54" si="7">J28+M28</f>
        <v>39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29</v>
      </c>
      <c r="N29" s="336">
        <f>SUM(L29:M29)</f>
        <v>68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2757</v>
      </c>
      <c r="F55" s="341">
        <f>SUM(F5:F54)</f>
        <v>282</v>
      </c>
      <c r="G55" s="341">
        <f>SUM(G5:G54)</f>
        <v>19</v>
      </c>
      <c r="H55" s="341">
        <f>SUM(H5:H54)</f>
        <v>3058</v>
      </c>
      <c r="I55" s="341">
        <f>SUM(I5:I54)</f>
        <v>2744</v>
      </c>
      <c r="J55" s="341">
        <f t="shared" ref="J55:Q55" si="8">SUM(J5:J54)</f>
        <v>77</v>
      </c>
      <c r="K55" s="341">
        <f t="shared" si="8"/>
        <v>2821</v>
      </c>
      <c r="L55" s="341">
        <f t="shared" si="8"/>
        <v>2719</v>
      </c>
      <c r="M55" s="341">
        <f t="shared" si="8"/>
        <v>227</v>
      </c>
      <c r="N55" s="341">
        <f t="shared" si="8"/>
        <v>2946</v>
      </c>
      <c r="O55" s="341">
        <f t="shared" si="8"/>
        <v>5463</v>
      </c>
      <c r="P55" s="341">
        <f t="shared" si="8"/>
        <v>304</v>
      </c>
      <c r="Q55" s="341">
        <f t="shared" si="8"/>
        <v>5767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5</v>
      </c>
      <c r="G56" s="339">
        <v>0</v>
      </c>
      <c r="H56" s="339">
        <v>2</v>
      </c>
      <c r="I56" s="339">
        <v>-6</v>
      </c>
      <c r="J56" s="339">
        <v>-2</v>
      </c>
      <c r="K56" s="339">
        <v>-8</v>
      </c>
      <c r="L56" s="339">
        <v>-1</v>
      </c>
      <c r="M56" s="339">
        <v>7</v>
      </c>
      <c r="N56" s="339">
        <v>6</v>
      </c>
      <c r="O56" s="339">
        <v>-7</v>
      </c>
      <c r="P56" s="339">
        <v>5</v>
      </c>
      <c r="Q56" s="339"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2767</v>
      </c>
      <c r="F58" s="341">
        <v>272</v>
      </c>
      <c r="G58" s="341">
        <v>20</v>
      </c>
      <c r="H58" s="341">
        <v>3059</v>
      </c>
      <c r="I58" s="341">
        <v>2800</v>
      </c>
      <c r="J58" s="341">
        <v>73</v>
      </c>
      <c r="K58" s="341">
        <v>2873</v>
      </c>
      <c r="L58" s="341">
        <v>2773</v>
      </c>
      <c r="M58" s="341">
        <v>222</v>
      </c>
      <c r="N58" s="341">
        <v>2995</v>
      </c>
      <c r="O58" s="341">
        <v>5573</v>
      </c>
      <c r="P58" s="341">
        <v>295</v>
      </c>
      <c r="Q58" s="341">
        <v>5868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371" t="s">
        <v>49</v>
      </c>
      <c r="B56" s="372"/>
      <c r="C56" s="373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371" t="s">
        <v>49</v>
      </c>
      <c r="B56" s="372"/>
      <c r="C56" s="373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77" t="s">
        <v>190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7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368" t="s">
        <v>48</v>
      </c>
      <c r="B55" s="369"/>
      <c r="C55" s="370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371" t="s">
        <v>49</v>
      </c>
      <c r="B56" s="372"/>
      <c r="C56" s="373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374" t="s">
        <v>182</v>
      </c>
      <c r="B58" s="375"/>
      <c r="C58" s="376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371" t="s">
        <v>49</v>
      </c>
      <c r="B56" s="372"/>
      <c r="C56" s="373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368" t="s">
        <v>48</v>
      </c>
      <c r="B55" s="369"/>
      <c r="C55" s="370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371" t="s">
        <v>49</v>
      </c>
      <c r="B56" s="372"/>
      <c r="C56" s="373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11E7-25AD-4FCB-8344-7BE4C68E676A}">
  <dimension ref="A1:S58"/>
  <sheetViews>
    <sheetView zoomScale="180" zoomScaleNormal="180" workbookViewId="0"/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77" t="s">
        <v>283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78" t="s">
        <v>214</v>
      </c>
      <c r="B3" s="379" t="s">
        <v>0</v>
      </c>
      <c r="C3" s="380"/>
      <c r="D3" s="380"/>
      <c r="E3" s="383" t="s">
        <v>3</v>
      </c>
      <c r="F3" s="383"/>
      <c r="G3" s="383"/>
      <c r="H3" s="383"/>
      <c r="I3" s="383" t="s">
        <v>1</v>
      </c>
      <c r="J3" s="383"/>
      <c r="K3" s="383"/>
      <c r="L3" s="383" t="s">
        <v>2</v>
      </c>
      <c r="M3" s="383"/>
      <c r="N3" s="383"/>
      <c r="O3" s="383" t="s">
        <v>4</v>
      </c>
      <c r="P3" s="383"/>
      <c r="Q3" s="383"/>
    </row>
    <row r="4" spans="1:17" s="2" customFormat="1" ht="16.5" customHeight="1" x14ac:dyDescent="0.15">
      <c r="A4" s="378"/>
      <c r="B4" s="381"/>
      <c r="C4" s="382"/>
      <c r="D4" s="382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70</v>
      </c>
      <c r="G6" s="337">
        <v>1</v>
      </c>
      <c r="H6" s="337">
        <f t="shared" ref="H6:H54" si="3">SUM(E6:G6)</f>
        <v>220</v>
      </c>
      <c r="I6" s="337">
        <v>139</v>
      </c>
      <c r="J6" s="337">
        <v>16</v>
      </c>
      <c r="K6" s="337">
        <f t="shared" si="0"/>
        <v>155</v>
      </c>
      <c r="L6" s="337">
        <v>150</v>
      </c>
      <c r="M6" s="337">
        <v>56</v>
      </c>
      <c r="N6" s="337">
        <f t="shared" si="1"/>
        <v>206</v>
      </c>
      <c r="O6" s="337">
        <v>289</v>
      </c>
      <c r="P6" s="337">
        <f t="shared" si="2"/>
        <v>72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303</v>
      </c>
      <c r="F7" s="336">
        <v>37</v>
      </c>
      <c r="G7" s="336">
        <v>0</v>
      </c>
      <c r="H7" s="336">
        <f t="shared" si="3"/>
        <v>340</v>
      </c>
      <c r="I7" s="336">
        <v>279</v>
      </c>
      <c r="J7" s="336">
        <v>10</v>
      </c>
      <c r="K7" s="336">
        <f t="shared" si="0"/>
        <v>289</v>
      </c>
      <c r="L7" s="336">
        <v>207</v>
      </c>
      <c r="M7" s="336">
        <v>27</v>
      </c>
      <c r="N7" s="336">
        <f t="shared" si="1"/>
        <v>234</v>
      </c>
      <c r="O7" s="336">
        <f t="shared" si="2"/>
        <v>486</v>
      </c>
      <c r="P7" s="336">
        <f>J7+M7</f>
        <v>37</v>
      </c>
      <c r="Q7" s="336">
        <f>SUM(O7:P7)</f>
        <v>523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67</v>
      </c>
      <c r="J8" s="337">
        <v>1</v>
      </c>
      <c r="K8" s="337">
        <f t="shared" si="0"/>
        <v>68</v>
      </c>
      <c r="L8" s="337">
        <v>66</v>
      </c>
      <c r="M8" s="337">
        <v>1</v>
      </c>
      <c r="N8" s="337">
        <f t="shared" si="1"/>
        <v>67</v>
      </c>
      <c r="O8" s="337">
        <f t="shared" si="2"/>
        <v>133</v>
      </c>
      <c r="P8" s="337">
        <f t="shared" si="2"/>
        <v>2</v>
      </c>
      <c r="Q8" s="337">
        <f t="shared" si="4"/>
        <v>135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311</v>
      </c>
      <c r="J10" s="337">
        <v>2</v>
      </c>
      <c r="K10" s="337">
        <f t="shared" si="0"/>
        <v>313</v>
      </c>
      <c r="L10" s="337">
        <v>318</v>
      </c>
      <c r="M10" s="337">
        <v>4</v>
      </c>
      <c r="N10" s="337">
        <f t="shared" si="1"/>
        <v>322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147</v>
      </c>
      <c r="J11" s="336">
        <v>0</v>
      </c>
      <c r="K11" s="336">
        <f>SUM(I11:J11)</f>
        <v>147</v>
      </c>
      <c r="L11" s="336">
        <v>163</v>
      </c>
      <c r="M11" s="336">
        <v>11</v>
      </c>
      <c r="N11" s="336">
        <f>SUM(L11:M11)</f>
        <v>174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179</v>
      </c>
      <c r="J12" s="337">
        <v>4</v>
      </c>
      <c r="K12" s="337">
        <f>SUM(I12:J12)</f>
        <v>183</v>
      </c>
      <c r="L12" s="337">
        <v>175</v>
      </c>
      <c r="M12" s="337">
        <v>9</v>
      </c>
      <c r="N12" s="337">
        <f>SUM(L12:M12)</f>
        <v>184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15</v>
      </c>
      <c r="G13" s="336">
        <v>1</v>
      </c>
      <c r="H13" s="336">
        <f>SUM(E13:G13)</f>
        <v>183</v>
      </c>
      <c r="I13" s="336">
        <v>175</v>
      </c>
      <c r="J13" s="336">
        <v>2</v>
      </c>
      <c r="K13" s="336">
        <f t="shared" si="0"/>
        <v>177</v>
      </c>
      <c r="L13" s="336">
        <v>175</v>
      </c>
      <c r="M13" s="336">
        <v>14</v>
      </c>
      <c r="N13" s="336">
        <f t="shared" si="1"/>
        <v>189</v>
      </c>
      <c r="O13" s="336">
        <f t="shared" si="2"/>
        <v>350</v>
      </c>
      <c r="P13" s="336">
        <f t="shared" si="2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22</v>
      </c>
      <c r="G14" s="337">
        <v>0</v>
      </c>
      <c r="H14" s="337">
        <f>SUM(E14:G14)</f>
        <v>181</v>
      </c>
      <c r="I14" s="337">
        <v>151</v>
      </c>
      <c r="J14" s="337">
        <v>6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22</v>
      </c>
      <c r="Q14" s="337">
        <f>SUM(O14:P14)</f>
        <v>313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117</v>
      </c>
      <c r="P23" s="336">
        <f t="shared" si="5"/>
        <v>3</v>
      </c>
      <c r="Q23" s="336">
        <f>SUM(O23:P23)</f>
        <v>120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0</v>
      </c>
      <c r="G25" s="336">
        <v>1</v>
      </c>
      <c r="H25" s="336">
        <f>SUM(E25:G25)</f>
        <v>174</v>
      </c>
      <c r="I25" s="336">
        <v>130</v>
      </c>
      <c r="J25" s="336">
        <v>0</v>
      </c>
      <c r="K25" s="336">
        <f>SUM(I25:J25)</f>
        <v>130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282</v>
      </c>
      <c r="P25" s="336">
        <f t="shared" si="5"/>
        <v>1</v>
      </c>
      <c r="Q25" s="336">
        <f>SUM(O25:P25)</f>
        <v>283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12</v>
      </c>
      <c r="G26" s="337">
        <v>2</v>
      </c>
      <c r="H26" s="337">
        <f>SUM(E26:G26)</f>
        <v>228</v>
      </c>
      <c r="I26" s="337">
        <v>210</v>
      </c>
      <c r="J26" s="337">
        <v>12</v>
      </c>
      <c r="K26" s="337">
        <f>SUM(I26:J26)</f>
        <v>222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458</v>
      </c>
      <c r="P26" s="337">
        <f t="shared" si="5"/>
        <v>14</v>
      </c>
      <c r="Q26" s="337">
        <f>SUM(O26:P26)</f>
        <v>472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167</v>
      </c>
      <c r="F28" s="337">
        <v>39</v>
      </c>
      <c r="G28" s="337">
        <v>0</v>
      </c>
      <c r="H28" s="337">
        <f>SUM(E28:G28)</f>
        <v>206</v>
      </c>
      <c r="I28" s="337">
        <v>185</v>
      </c>
      <c r="J28" s="337">
        <v>11</v>
      </c>
      <c r="K28" s="337">
        <f t="shared" si="0"/>
        <v>196</v>
      </c>
      <c r="L28" s="337">
        <v>151</v>
      </c>
      <c r="M28" s="337">
        <v>28</v>
      </c>
      <c r="N28" s="337">
        <f t="shared" si="1"/>
        <v>179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28</v>
      </c>
      <c r="N29" s="336">
        <f>SUM(L29:M29)</f>
        <v>67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68" t="s">
        <v>48</v>
      </c>
      <c r="C55" s="369"/>
      <c r="D55" s="370"/>
      <c r="E55" s="341">
        <f>SUM(E5:E54)</f>
        <v>2760</v>
      </c>
      <c r="F55" s="341">
        <f>SUM(F5:F54)</f>
        <v>277</v>
      </c>
      <c r="G55" s="341">
        <f>SUM(G5:G54)</f>
        <v>19</v>
      </c>
      <c r="H55" s="341">
        <f>SUM(H5:H54)</f>
        <v>3056</v>
      </c>
      <c r="I55" s="341">
        <f>SUM(I5:I54)</f>
        <v>2750</v>
      </c>
      <c r="J55" s="341">
        <f t="shared" ref="J55:Q55" si="8">SUM(J5:J54)</f>
        <v>79</v>
      </c>
      <c r="K55" s="341">
        <f t="shared" si="8"/>
        <v>2829</v>
      </c>
      <c r="L55" s="341">
        <f t="shared" si="8"/>
        <v>2720</v>
      </c>
      <c r="M55" s="341">
        <f t="shared" si="8"/>
        <v>220</v>
      </c>
      <c r="N55" s="341">
        <f t="shared" si="8"/>
        <v>2940</v>
      </c>
      <c r="O55" s="341">
        <f t="shared" si="8"/>
        <v>5470</v>
      </c>
      <c r="P55" s="341">
        <f t="shared" si="8"/>
        <v>299</v>
      </c>
      <c r="Q55" s="341">
        <f t="shared" si="8"/>
        <v>5769</v>
      </c>
    </row>
    <row r="56" spans="1:19" ht="16.5" customHeight="1" x14ac:dyDescent="0.15">
      <c r="A56" s="315"/>
      <c r="B56" s="371" t="s">
        <v>49</v>
      </c>
      <c r="C56" s="372"/>
      <c r="D56" s="373"/>
      <c r="E56" s="339">
        <v>-3</v>
      </c>
      <c r="F56" s="339">
        <v>2</v>
      </c>
      <c r="G56" s="339">
        <v>0</v>
      </c>
      <c r="H56" s="339">
        <v>-1</v>
      </c>
      <c r="I56" s="339">
        <v>-5</v>
      </c>
      <c r="J56" s="339">
        <v>-2</v>
      </c>
      <c r="K56" s="339">
        <v>-7</v>
      </c>
      <c r="L56" s="339">
        <v>-6</v>
      </c>
      <c r="M56" s="339">
        <v>4</v>
      </c>
      <c r="N56" s="339">
        <v>-2</v>
      </c>
      <c r="O56" s="339">
        <v>-11</v>
      </c>
      <c r="P56" s="339">
        <v>2</v>
      </c>
      <c r="Q56" s="339">
        <v>-9</v>
      </c>
      <c r="R56" s="118"/>
    </row>
    <row r="57" spans="1:19" x14ac:dyDescent="0.15">
      <c r="F57" s="268"/>
      <c r="Q57" s="319"/>
    </row>
    <row r="58" spans="1:19" x14ac:dyDescent="0.15">
      <c r="A58" s="314"/>
      <c r="B58" s="374" t="s">
        <v>182</v>
      </c>
      <c r="C58" s="375"/>
      <c r="D58" s="376"/>
      <c r="E58" s="341">
        <v>2764</v>
      </c>
      <c r="F58" s="341">
        <v>259</v>
      </c>
      <c r="G58" s="341">
        <v>20</v>
      </c>
      <c r="H58" s="341">
        <v>3043</v>
      </c>
      <c r="I58" s="341">
        <v>2804</v>
      </c>
      <c r="J58" s="341">
        <v>72</v>
      </c>
      <c r="K58" s="341">
        <v>2876</v>
      </c>
      <c r="L58" s="341">
        <v>2769</v>
      </c>
      <c r="M58" s="341">
        <v>210</v>
      </c>
      <c r="N58" s="341">
        <v>2979</v>
      </c>
      <c r="O58" s="341">
        <v>5573</v>
      </c>
      <c r="P58" s="341">
        <v>282</v>
      </c>
      <c r="Q58" s="341">
        <v>5855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77" t="s">
        <v>180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374" t="s">
        <v>182</v>
      </c>
      <c r="B58" s="375"/>
      <c r="C58" s="376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400" t="s">
        <v>93</v>
      </c>
      <c r="C2" s="401"/>
      <c r="D2" s="367" t="s">
        <v>3</v>
      </c>
      <c r="E2" s="367"/>
      <c r="F2" s="367"/>
      <c r="G2" s="367"/>
      <c r="H2" s="367" t="s">
        <v>129</v>
      </c>
      <c r="I2" s="367"/>
      <c r="J2" s="367"/>
      <c r="K2" s="367"/>
      <c r="L2" s="367"/>
      <c r="M2" s="367"/>
      <c r="N2" s="367"/>
      <c r="O2" s="367"/>
      <c r="P2" s="367"/>
    </row>
    <row r="3" spans="2:17" ht="16.5" customHeight="1" x14ac:dyDescent="0.15">
      <c r="B3" s="402"/>
      <c r="C3" s="403"/>
      <c r="D3" s="406"/>
      <c r="E3" s="406"/>
      <c r="F3" s="406"/>
      <c r="G3" s="406"/>
      <c r="H3" s="407" t="s">
        <v>1</v>
      </c>
      <c r="I3" s="407"/>
      <c r="J3" s="407"/>
      <c r="K3" s="407" t="s">
        <v>2</v>
      </c>
      <c r="L3" s="407"/>
      <c r="M3" s="407"/>
      <c r="N3" s="407" t="s">
        <v>4</v>
      </c>
      <c r="O3" s="407"/>
      <c r="P3" s="407"/>
    </row>
    <row r="4" spans="2:17" ht="15" customHeight="1" x14ac:dyDescent="0.15">
      <c r="B4" s="404"/>
      <c r="C4" s="405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176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371" t="s">
        <v>49</v>
      </c>
      <c r="B56" s="372"/>
      <c r="C56" s="373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77" t="s">
        <v>172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79" t="s">
        <v>0</v>
      </c>
      <c r="B3" s="380"/>
      <c r="C3" s="380"/>
      <c r="D3" s="374" t="s">
        <v>3</v>
      </c>
      <c r="E3" s="375"/>
      <c r="F3" s="375"/>
      <c r="G3" s="376"/>
      <c r="H3" s="375" t="s">
        <v>1</v>
      </c>
      <c r="I3" s="375"/>
      <c r="J3" s="375"/>
      <c r="K3" s="374" t="s">
        <v>2</v>
      </c>
      <c r="L3" s="375"/>
      <c r="M3" s="376"/>
      <c r="N3" s="374" t="s">
        <v>4</v>
      </c>
      <c r="O3" s="375"/>
      <c r="P3" s="376"/>
    </row>
    <row r="4" spans="1:18" s="2" customFormat="1" ht="16.5" customHeight="1" x14ac:dyDescent="0.15">
      <c r="A4" s="381"/>
      <c r="B4" s="382"/>
      <c r="C4" s="382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374" t="s">
        <v>48</v>
      </c>
      <c r="B55" s="375"/>
      <c r="C55" s="376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371" t="s">
        <v>49</v>
      </c>
      <c r="B56" s="372"/>
      <c r="C56" s="373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209</vt:i4>
      </vt:variant>
      <vt:variant>
        <vt:lpstr>名前付き一覧</vt:lpstr>
      </vt:variant>
      <vt:variant>
        <vt:i4>141</vt:i4>
      </vt:variant>
    </vt:vector>
  </HeadingPairs>
  <TitlesOfParts>
    <vt:vector size="350" baseType="lpstr">
      <vt:lpstr>R7年度</vt:lpstr>
      <vt:lpstr>R8.2</vt:lpstr>
      <vt:lpstr>R8.1</vt:lpstr>
      <vt:lpstr>R7.12</vt:lpstr>
      <vt:lpstr>R7.11</vt:lpstr>
      <vt:lpstr>R7.10</vt:lpstr>
      <vt:lpstr>R7.9</vt:lpstr>
      <vt:lpstr>R7.8</vt:lpstr>
      <vt:lpstr>R7.7</vt:lpstr>
      <vt:lpstr>R7.6</vt:lpstr>
      <vt:lpstr>R7.5</vt:lpstr>
      <vt:lpstr>R7.4</vt:lpstr>
      <vt:lpstr>R6年度</vt:lpstr>
      <vt:lpstr>R7.3</vt:lpstr>
      <vt:lpstr>R７.2</vt:lpstr>
      <vt:lpstr>R７.１</vt:lpstr>
      <vt:lpstr>R6.12</vt:lpstr>
      <vt:lpstr>R6.11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  <vt:lpstr>R７.１!Print_Area</vt:lpstr>
      <vt:lpstr>R７.2!Print_Area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中村 仁士</cp:lastModifiedBy>
  <cp:lastPrinted>2024-02-29T10:18:55Z</cp:lastPrinted>
  <dcterms:created xsi:type="dcterms:W3CDTF">2011-10-18T23:17:22Z</dcterms:created>
  <dcterms:modified xsi:type="dcterms:W3CDTF">2026-03-03T00:07:30Z</dcterms:modified>
</cp:coreProperties>
</file>